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4800" activeTab="0"/>
  </bookViews>
  <sheets>
    <sheet name="UTILITIES" sheetId="1" r:id="rId1"/>
  </sheets>
  <definedNames/>
  <calcPr fullCalcOnLoad="1"/>
</workbook>
</file>

<file path=xl/sharedStrings.xml><?xml version="1.0" encoding="utf-8"?>
<sst xmlns="http://schemas.openxmlformats.org/spreadsheetml/2006/main" count="862" uniqueCount="253">
  <si>
    <t>General</t>
  </si>
  <si>
    <t>A. Personal Emoluments</t>
  </si>
  <si>
    <t>B. Other Charges Recurrent</t>
  </si>
  <si>
    <t>Water Resources Unit</t>
  </si>
  <si>
    <t xml:space="preserve">     Establishment</t>
  </si>
  <si>
    <t>DETAILS</t>
  </si>
  <si>
    <t>GENERAL</t>
  </si>
  <si>
    <t>(1)</t>
  </si>
  <si>
    <t>--</t>
  </si>
  <si>
    <t>f(1)</t>
  </si>
  <si>
    <t>(2)</t>
  </si>
  <si>
    <t>(3)</t>
  </si>
  <si>
    <t>(4)</t>
  </si>
  <si>
    <t>(5)</t>
  </si>
  <si>
    <t>(6)</t>
  </si>
  <si>
    <t>(7)</t>
  </si>
  <si>
    <t>(8)</t>
  </si>
  <si>
    <t>M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</si>
  <si>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</si>
  <si>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</si>
  <si>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</si>
  <si>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</si>
  <si>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</si>
  <si>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</si>
  <si>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</si>
  <si>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</si>
  <si>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</si>
  <si>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</si>
  <si>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</si>
  <si>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Acting allowance</t>
  </si>
  <si>
    <t>(20)</t>
  </si>
  <si>
    <t>Duty allowance</t>
  </si>
  <si>
    <t>(21)</t>
  </si>
  <si>
    <t>Extra assistance</t>
  </si>
  <si>
    <t>(22)</t>
  </si>
  <si>
    <t>(23)</t>
  </si>
  <si>
    <t>Extra remuneration</t>
  </si>
  <si>
    <t>(24)</t>
  </si>
  <si>
    <t>Overtime</t>
  </si>
  <si>
    <t>(25)</t>
  </si>
  <si>
    <t>End-of-year bonus</t>
  </si>
  <si>
    <t>See inside front cover for significance of symbols and abbreviations.</t>
  </si>
  <si>
    <t>Other Staff Costs</t>
  </si>
  <si>
    <t xml:space="preserve">-- </t>
  </si>
  <si>
    <t>Wages</t>
  </si>
  <si>
    <t>.003</t>
  </si>
  <si>
    <t>Travelling and transport</t>
  </si>
  <si>
    <t>.010</t>
  </si>
  <si>
    <t>Staff welfare</t>
  </si>
  <si>
    <t xml:space="preserve">                         TOTAL OTHER STAFF COSTS</t>
  </si>
  <si>
    <t>Office expenses and incidentals</t>
  </si>
  <si>
    <t>.051</t>
  </si>
  <si>
    <t>.052</t>
  </si>
  <si>
    <t>Rent</t>
  </si>
  <si>
    <t>.053</t>
  </si>
  <si>
    <t>Maintenance and running of vehicles</t>
  </si>
  <si>
    <t>.054</t>
  </si>
  <si>
    <t>Office equipment and furniture</t>
  </si>
  <si>
    <t>.055</t>
  </si>
  <si>
    <t>Maintenance of buildings, grounds, plant and</t>
  </si>
  <si>
    <t>equipment</t>
  </si>
  <si>
    <t>.056</t>
  </si>
  <si>
    <t>.057</t>
  </si>
  <si>
    <t>I.T. facilities</t>
  </si>
  <si>
    <t>.101</t>
  </si>
  <si>
    <t>Uniforms</t>
  </si>
  <si>
    <t>.199</t>
  </si>
  <si>
    <t>Other operating expenses</t>
  </si>
  <si>
    <t xml:space="preserve">          TOTAL OTHER GOODS AND SERVICES</t>
  </si>
  <si>
    <t xml:space="preserve">          TOTAL CONTRIBUTIONS AND BENEFITS</t>
  </si>
  <si>
    <t xml:space="preserve">            TOTAL OTHER CHARGES RECURRENT</t>
  </si>
  <si>
    <t>Establishment</t>
  </si>
  <si>
    <t>Item No.</t>
  </si>
  <si>
    <t>WATER  RESOURCES  UNIT</t>
  </si>
  <si>
    <t>A.  Personal  Emoluments</t>
  </si>
  <si>
    <t>(26)</t>
  </si>
  <si>
    <t>(27)</t>
  </si>
  <si>
    <t>(28)</t>
  </si>
  <si>
    <t>(29)</t>
  </si>
  <si>
    <t>(30)</t>
  </si>
  <si>
    <t>(31)</t>
  </si>
  <si>
    <t>(32)</t>
  </si>
  <si>
    <t>(33)</t>
  </si>
  <si>
    <t>TOTAL PERSONAL EMOLUMENTS</t>
  </si>
  <si>
    <t>B.  Other  Charges  Recurrent</t>
  </si>
  <si>
    <t>Other  Staff  Costs</t>
  </si>
  <si>
    <t>TOTAL OTHER STAFF COSTS</t>
  </si>
  <si>
    <t>Other Goods and Services</t>
  </si>
  <si>
    <t xml:space="preserve">Rent </t>
  </si>
  <si>
    <t>Maintenance of  buildings, grounds, plant and</t>
  </si>
  <si>
    <t>TOTAL OTHER GOODS AND SERVICES</t>
  </si>
  <si>
    <t>TOTAL OTHER CHARGES RECURRENT</t>
  </si>
  <si>
    <t>Estimates (Rs)</t>
  </si>
  <si>
    <t>A.  Personal Emoluments</t>
  </si>
  <si>
    <t>Trainee in Engineering</t>
  </si>
  <si>
    <t>(34)</t>
  </si>
  <si>
    <t>(35)</t>
  </si>
  <si>
    <t>(36)</t>
  </si>
  <si>
    <t>(37)</t>
  </si>
  <si>
    <t>(38)</t>
  </si>
  <si>
    <t xml:space="preserve">Maintenance of buildings, grounds, plant and </t>
  </si>
  <si>
    <t>Training of staff</t>
  </si>
  <si>
    <t>Telephone bills</t>
  </si>
  <si>
    <t>.059</t>
  </si>
  <si>
    <t>.060</t>
  </si>
  <si>
    <t>.061</t>
  </si>
  <si>
    <t>Electricity charges</t>
  </si>
  <si>
    <t>Water rates</t>
  </si>
  <si>
    <t>Publications</t>
  </si>
  <si>
    <t>.167</t>
  </si>
  <si>
    <t>.176</t>
  </si>
  <si>
    <t>Printing and stationery</t>
  </si>
  <si>
    <t>.012</t>
  </si>
  <si>
    <t>(39)</t>
  </si>
  <si>
    <t>(40)</t>
  </si>
  <si>
    <t>(41)</t>
  </si>
  <si>
    <t>Contribution to International Organisation(s)</t>
  </si>
  <si>
    <t>Energy Services Division</t>
  </si>
  <si>
    <t>ENERGY SERVICES DIVISION</t>
  </si>
  <si>
    <t>Charitable Institutions</t>
  </si>
  <si>
    <t>Water rates in respect of Religious Bodies and</t>
  </si>
  <si>
    <t>.113</t>
  </si>
  <si>
    <t>Security services</t>
  </si>
  <si>
    <t>.119</t>
  </si>
  <si>
    <t>Seminars</t>
  </si>
  <si>
    <t>Contribution to Radiation Protection Authority</t>
  </si>
  <si>
    <t>Permanent Secretary (02 00 85)</t>
  </si>
  <si>
    <t>Principal Assistant Secretary (02 68 75)</t>
  </si>
  <si>
    <t>Director, Technical Services (Public Utilities) (26 00 82)</t>
  </si>
  <si>
    <t>Principal Planner (26 64 72)</t>
  </si>
  <si>
    <t>Assistant Secretary (02 43 63)</t>
  </si>
  <si>
    <t>Higher Executive Officer (08 40 50)</t>
  </si>
  <si>
    <t>Executive Officer (08 28 45)</t>
  </si>
  <si>
    <t>Office Supervisor (08 36 47)</t>
  </si>
  <si>
    <t>Clerical Officer/Higher Clerical Officer (08 17 41)</t>
  </si>
  <si>
    <t>Confidential Secretary (08 33 50)</t>
  </si>
  <si>
    <t>Word Processing Operator (08 16 40)</t>
  </si>
  <si>
    <t>Head Office Attendant (24 26 33)</t>
  </si>
  <si>
    <t>Office Attendant (24 08 25)</t>
  </si>
  <si>
    <t>Driver (24 11 32)</t>
  </si>
  <si>
    <t>Assistant Inspector (26 20 44)</t>
  </si>
  <si>
    <t>Watchman (24 06 24)</t>
  </si>
  <si>
    <t>Lorry Loader (24 03 20)</t>
  </si>
  <si>
    <t>Gangman (24 17 32)</t>
  </si>
  <si>
    <t>Chief Engineer (22 00 78)</t>
  </si>
  <si>
    <t>Deputy Chief Engineer (22 68 75)</t>
  </si>
  <si>
    <t>Principal Engineer (22 64 70)</t>
  </si>
  <si>
    <t>Senior Electrical Engineer (22 57 66)</t>
  </si>
  <si>
    <t>Electrical Engineer (22 48 63)</t>
  </si>
  <si>
    <t>Trainee Engineer (Electrical) (22 42 44)</t>
  </si>
  <si>
    <t>Chief Technician (22 52 58)</t>
  </si>
  <si>
    <t>Principal Technician (22 47 54)</t>
  </si>
  <si>
    <t>Senior Technician (22 37 50)</t>
  </si>
  <si>
    <t>Technician (22 22 44)</t>
  </si>
  <si>
    <t>Trainee Technician (22 13 15)</t>
  </si>
  <si>
    <t>Chief Inspector (22 52 58)</t>
  </si>
  <si>
    <t>Principal Inspector (22 47 54)</t>
  </si>
  <si>
    <t>Senior Inspector (22 37 50)</t>
  </si>
  <si>
    <t>Inspector (22 22 44)</t>
  </si>
  <si>
    <t>Trainee Inspector (22 13 15)</t>
  </si>
  <si>
    <t>Office Supervisor  (08 36 47)</t>
  </si>
  <si>
    <t>Time Keeper (08 22 40)</t>
  </si>
  <si>
    <t>Chief Plant Mechanic (25 31 41)</t>
  </si>
  <si>
    <t xml:space="preserve">Chief Electrician (25 31 41) </t>
  </si>
  <si>
    <t>Electrician (25 12 33)</t>
  </si>
  <si>
    <t>Plant Mechanic (25 12 33)</t>
  </si>
  <si>
    <t>Plumber and Pipe Fitter (25 12 33)</t>
  </si>
  <si>
    <t>Receptionist/Telephone Operator (22 10 35)</t>
  </si>
  <si>
    <t>Tradesman's Assistant (25 05 23)</t>
  </si>
  <si>
    <t>General Worker (24 01 17)</t>
  </si>
  <si>
    <t>Director (26 00 78)</t>
  </si>
  <si>
    <t>Deputy Director (26 68 75)</t>
  </si>
  <si>
    <t>Principal Engineer (26 64 70)</t>
  </si>
  <si>
    <t>Principal Hydrological Officer (26 64 70)</t>
  </si>
  <si>
    <t>Senior Engineer (26 57 66)</t>
  </si>
  <si>
    <t>Engineer (Planning and Maintenance) (26 48 63)</t>
  </si>
  <si>
    <t>Trainee Engineer (26 42 44)</t>
  </si>
  <si>
    <t xml:space="preserve">Senior Hydrological Officer (26 57 66) </t>
  </si>
  <si>
    <t>Hydrological Officer (26 48 63)</t>
  </si>
  <si>
    <t>Confidential  Secretary (08 33 50)</t>
  </si>
  <si>
    <t>Senior Hydrological Technician (26 43 52)</t>
  </si>
  <si>
    <t>Hydrological Technician (26 23 47)</t>
  </si>
  <si>
    <t>Technical Officer (26 34 53)</t>
  </si>
  <si>
    <t>Draughtsman (26 28 48)</t>
  </si>
  <si>
    <t>Senior  Inspector (26 43 53)</t>
  </si>
  <si>
    <t>Inspector (26 38 49)</t>
  </si>
  <si>
    <t>Drilling Operator (24 31 43)</t>
  </si>
  <si>
    <t>Gauge Reader (24 11 28)</t>
  </si>
  <si>
    <t>Assistant Driller (24 11 28)</t>
  </si>
  <si>
    <t>.188</t>
  </si>
  <si>
    <t>Laboratory analysis of industrial effluents</t>
  </si>
  <si>
    <t>Contribution to Utilities Regulatory Authority</t>
  </si>
  <si>
    <t xml:space="preserve">Deputy Director, Technical Services (Public Utilities) </t>
  </si>
  <si>
    <t>(26 68 75)</t>
  </si>
  <si>
    <t>Fees to Chairman and Members of Boards</t>
  </si>
  <si>
    <t>and Committees</t>
  </si>
  <si>
    <t>Planner/Senior Planner (Energy) (26 48 66)</t>
  </si>
  <si>
    <t>Planner/Senior Planner (Water) (26 48 66)</t>
  </si>
  <si>
    <t>Technical Officer (Electrical) (26 34 53)</t>
  </si>
  <si>
    <t xml:space="preserve">                   B.  Other Charges Recurrent</t>
  </si>
  <si>
    <t xml:space="preserve">        Other Goods and Services</t>
  </si>
  <si>
    <t xml:space="preserve">    Contributions and Benefits</t>
  </si>
  <si>
    <t>Handy Worker (24 03 20)</t>
  </si>
  <si>
    <t>(1) Allowances provided by the National Assembly (Allowances) Act, 1973 as subsequently amended.</t>
  </si>
  <si>
    <t>2006-2007</t>
  </si>
  <si>
    <t xml:space="preserve">VOTE  9-1.  MINISTRY  OF  PUBLIC   UTILITIES </t>
  </si>
  <si>
    <t>09-101.</t>
  </si>
  <si>
    <t>09-102.</t>
  </si>
  <si>
    <t>09-103.</t>
  </si>
  <si>
    <t xml:space="preserve">           TOTAL VOTE  9-1   </t>
  </si>
  <si>
    <t>09-101.001</t>
  </si>
  <si>
    <r>
      <t>Vote 9-1.  Ministry  of  Public   Utilities -</t>
    </r>
    <r>
      <rPr>
        <i/>
        <sz val="10"/>
        <rFont val="Times New Roman"/>
        <family val="1"/>
      </rPr>
      <t xml:space="preserve"> continued</t>
    </r>
  </si>
  <si>
    <t>09-101.002</t>
  </si>
  <si>
    <t>09-101.050</t>
  </si>
  <si>
    <t>09-101.336</t>
  </si>
  <si>
    <t>09-102.001</t>
  </si>
  <si>
    <r>
      <t>Vote  9-1.  Ministry  of  Public   Utilities -</t>
    </r>
    <r>
      <rPr>
        <i/>
        <sz val="10"/>
        <rFont val="Times New Roman"/>
        <family val="1"/>
      </rPr>
      <t xml:space="preserve"> continued</t>
    </r>
  </si>
  <si>
    <t>09-102.002</t>
  </si>
  <si>
    <t>09-102.050</t>
  </si>
  <si>
    <t>09-103.001</t>
  </si>
  <si>
    <t>09-103.002</t>
  </si>
  <si>
    <t>09-103.050</t>
  </si>
  <si>
    <t>.700</t>
  </si>
  <si>
    <t>.620</t>
  </si>
  <si>
    <t xml:space="preserve">Analysis and Modelling Officer </t>
  </si>
  <si>
    <t>Radiation Protection Assistant (Records) (19 23 47)</t>
  </si>
  <si>
    <t>Radiation Protection Assistant (Services) (19 23 47)</t>
  </si>
  <si>
    <t>Chief Radiation Protection Officer (19 68 75)</t>
  </si>
  <si>
    <t>Radiation Protection  Officer (Regulatory) (19 43 63)</t>
  </si>
  <si>
    <t>Radiation Protection  Officer (Services) (19 43 63)</t>
  </si>
  <si>
    <t xml:space="preserve">Postage </t>
  </si>
  <si>
    <t xml:space="preserve">Minister of Public  Utilities (Rs 984,300) </t>
  </si>
  <si>
    <t>2007-2008</t>
  </si>
  <si>
    <t>09-104.</t>
  </si>
  <si>
    <t>Radiation Protection Authority</t>
  </si>
  <si>
    <t>f(2)</t>
  </si>
  <si>
    <t>)</t>
  </si>
  <si>
    <r>
      <t>)</t>
    </r>
    <r>
      <rPr>
        <i/>
        <sz val="10"/>
        <rFont val="Times New Roman"/>
        <family val="1"/>
      </rPr>
      <t>f(2)</t>
    </r>
  </si>
  <si>
    <t>(2) Posts now shown under 9-104 "Radiation Protection Authority".</t>
  </si>
  <si>
    <t>ia</t>
  </si>
  <si>
    <t>RADIATION PROTECTION AUTHORITY</t>
  </si>
  <si>
    <t>09-104.001</t>
  </si>
  <si>
    <r>
      <t>)</t>
    </r>
    <r>
      <rPr>
        <i/>
        <sz val="10"/>
        <rFont val="Times New Roman"/>
        <family val="1"/>
      </rPr>
      <t>f(1)</t>
    </r>
  </si>
  <si>
    <t>09-104.003</t>
  </si>
  <si>
    <t>09-104.050</t>
  </si>
  <si>
    <t>(1)  Posts formerly shown under 9-101"General".</t>
  </si>
  <si>
    <t>Senior Word Processing Operator (08 26 44)</t>
  </si>
  <si>
    <t>Special Clerical Officer (08 28 44)</t>
  </si>
  <si>
    <t>f(3)</t>
  </si>
  <si>
    <t>(3) Posts formerly shown under Vote 2-7 "Ministry of Civil Service and Administrative Reforms".</t>
  </si>
  <si>
    <t>(1)  Post formerly shown under Vote 2-7 "Ministry of Civil Service and Administrative Reforms".</t>
  </si>
  <si>
    <t>.065</t>
  </si>
  <si>
    <t>(2)  Posts formerly shown under Vote 2-7 "Ministry of Civil Service and Administrative Reforms".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</si>
</sst>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"/>
    <numFmt numFmtId="177" formatCode="_(* #,##0.0000_);_(* \(#,##0.0000\);_(* &quot;-&quot;??_);_(@_)"/>
    <numFmt numFmtId="178" formatCode="_(* #,##0.00000_);_(* \(#,##0.00000\);_(* &quot;-&quot;??_);_(@_)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%"/>
    <numFmt numFmtId="187" formatCode="#,##0.00;[Red]#,##0.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right"/>
    </xf>
    <xf numFmtId="0" fontId="5" fillId="0" borderId="11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quotePrefix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 quotePrefix="1">
      <alignment horizontal="right"/>
    </xf>
    <xf numFmtId="0" fontId="7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49" fontId="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3" fontId="5" fillId="0" borderId="10" xfId="0" applyNumberFormat="1" applyFont="1" applyBorder="1" applyAlignment="1" quotePrefix="1">
      <alignment horizontal="right"/>
    </xf>
    <xf numFmtId="49" fontId="5" fillId="0" borderId="10" xfId="0" applyNumberFormat="1" applyFont="1" applyBorder="1" applyAlignment="1" quotePrefix="1">
      <alignment horizontal="right"/>
    </xf>
    <xf numFmtId="3" fontId="7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3" fontId="5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/>
    </xf>
    <xf numFmtId="3" fontId="7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Continuous"/>
    </xf>
    <xf numFmtId="49" fontId="5" fillId="0" borderId="12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/>
    </xf>
    <xf numFmtId="0" fontId="9" fillId="0" borderId="12" xfId="0" applyFont="1" applyBorder="1" applyAlignment="1">
      <alignment horizontal="right" vertical="center"/>
    </xf>
    <xf numFmtId="3" fontId="7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5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/>
    </xf>
    <xf numFmtId="3" fontId="7" fillId="0" borderId="14" xfId="0" applyNumberFormat="1" applyFont="1" applyBorder="1" applyAlignment="1">
      <alignment/>
    </xf>
    <xf numFmtId="0" fontId="5" fillId="0" borderId="10" xfId="0" applyFont="1" applyBorder="1" applyAlignment="1" quotePrefix="1">
      <alignment horizontal="right"/>
    </xf>
    <xf numFmtId="0" fontId="11" fillId="0" borderId="0" xfId="0" applyFont="1" applyAlignment="1">
      <alignment/>
    </xf>
    <xf numFmtId="0" fontId="5" fillId="0" borderId="12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1" fontId="7" fillId="0" borderId="10" xfId="0" applyNumberFormat="1" applyFont="1" applyBorder="1" applyAlignment="1" quotePrefix="1">
      <alignment horizontal="right"/>
    </xf>
    <xf numFmtId="3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 quotePrefix="1">
      <alignment/>
    </xf>
    <xf numFmtId="0" fontId="7" fillId="0" borderId="12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174" fontId="9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74" fontId="7" fillId="0" borderId="0" xfId="42" applyNumberFormat="1" applyFont="1" applyBorder="1" applyAlignment="1">
      <alignment/>
    </xf>
    <xf numFmtId="174" fontId="5" fillId="0" borderId="0" xfId="42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49" fontId="7" fillId="0" borderId="10" xfId="0" applyNumberFormat="1" applyFont="1" applyBorder="1" applyAlignment="1" quotePrefix="1">
      <alignment horizontal="right"/>
    </xf>
    <xf numFmtId="0" fontId="9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Border="1" applyAlignment="1" quotePrefix="1">
      <alignment horizontal="right"/>
    </xf>
    <xf numFmtId="3" fontId="7" fillId="0" borderId="14" xfId="42" applyNumberFormat="1" applyFont="1" applyBorder="1" applyAlignment="1">
      <alignment horizontal="right"/>
    </xf>
    <xf numFmtId="3" fontId="7" fillId="0" borderId="12" xfId="42" applyNumberFormat="1" applyFont="1" applyBorder="1" applyAlignment="1">
      <alignment/>
    </xf>
    <xf numFmtId="3" fontId="5" fillId="0" borderId="13" xfId="42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5" fillId="0" borderId="17" xfId="42" applyNumberFormat="1" applyFont="1" applyBorder="1" applyAlignment="1">
      <alignment/>
    </xf>
    <xf numFmtId="0" fontId="5" fillId="0" borderId="12" xfId="0" applyFont="1" applyBorder="1" applyAlignment="1" quotePrefix="1">
      <alignment horizontal="right"/>
    </xf>
    <xf numFmtId="0" fontId="5" fillId="0" borderId="12" xfId="0" applyFont="1" applyBorder="1" applyAlignment="1" quotePrefix="1">
      <alignment horizontal="right"/>
    </xf>
    <xf numFmtId="3" fontId="5" fillId="0" borderId="10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 quotePrefix="1">
      <alignment/>
    </xf>
    <xf numFmtId="0" fontId="5" fillId="0" borderId="0" xfId="0" applyFont="1" applyBorder="1" applyAlignment="1" quotePrefix="1">
      <alignment horizontal="right"/>
    </xf>
    <xf numFmtId="3" fontId="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 quotePrefix="1">
      <alignment horizontal="right"/>
    </xf>
    <xf numFmtId="3" fontId="7" fillId="0" borderId="17" xfId="42" applyNumberFormat="1" applyFont="1" applyBorder="1" applyAlignment="1">
      <alignment horizontal="right"/>
    </xf>
    <xf numFmtId="3" fontId="7" fillId="0" borderId="10" xfId="42" applyNumberFormat="1" applyFont="1" applyBorder="1" applyAlignment="1">
      <alignment horizontal="right"/>
    </xf>
    <xf numFmtId="3" fontId="7" fillId="0" borderId="14" xfId="42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10" xfId="42" applyNumberFormat="1" applyFont="1" applyBorder="1" applyAlignment="1" quotePrefix="1">
      <alignment horizontal="right"/>
    </xf>
    <xf numFmtId="3" fontId="7" fillId="0" borderId="10" xfId="42" applyNumberFormat="1" applyFont="1" applyBorder="1" applyAlignment="1">
      <alignment/>
    </xf>
    <xf numFmtId="3" fontId="5" fillId="0" borderId="10" xfId="42" applyNumberFormat="1" applyFont="1" applyBorder="1" applyAlignment="1">
      <alignment/>
    </xf>
    <xf numFmtId="3" fontId="5" fillId="0" borderId="10" xfId="42" applyNumberFormat="1" applyFont="1" applyBorder="1" applyAlignment="1">
      <alignment horizontal="right"/>
    </xf>
    <xf numFmtId="3" fontId="9" fillId="0" borderId="10" xfId="0" applyNumberFormat="1" applyFont="1" applyBorder="1" applyAlignment="1">
      <alignment shrinkToFit="1"/>
    </xf>
    <xf numFmtId="3" fontId="5" fillId="0" borderId="10" xfId="0" applyNumberFormat="1" applyFont="1" applyBorder="1" applyAlignment="1">
      <alignment shrinkToFit="1"/>
    </xf>
    <xf numFmtId="3" fontId="5" fillId="0" borderId="14" xfId="42" applyNumberFormat="1" applyFont="1" applyBorder="1" applyAlignment="1">
      <alignment shrinkToFit="1"/>
    </xf>
    <xf numFmtId="3" fontId="5" fillId="0" borderId="10" xfId="42" applyNumberFormat="1" applyFont="1" applyBorder="1" applyAlignment="1" quotePrefix="1">
      <alignment horizontal="right"/>
    </xf>
    <xf numFmtId="3" fontId="5" fillId="0" borderId="14" xfId="42" applyNumberFormat="1" applyFont="1" applyBorder="1" applyAlignment="1">
      <alignment/>
    </xf>
    <xf numFmtId="3" fontId="5" fillId="0" borderId="12" xfId="42" applyNumberFormat="1" applyFont="1" applyBorder="1" applyAlignment="1">
      <alignment/>
    </xf>
    <xf numFmtId="0" fontId="7" fillId="0" borderId="13" xfId="0" applyFont="1" applyBorder="1" applyAlignment="1">
      <alignment/>
    </xf>
    <xf numFmtId="3" fontId="5" fillId="0" borderId="14" xfId="42" applyNumberFormat="1" applyFont="1" applyBorder="1" applyAlignment="1">
      <alignment horizontal="right"/>
    </xf>
    <xf numFmtId="0" fontId="5" fillId="0" borderId="10" xfId="0" applyFont="1" applyBorder="1" applyAlignment="1">
      <alignment vertical="center"/>
    </xf>
    <xf numFmtId="0" fontId="7" fillId="0" borderId="14" xfId="0" applyFont="1" applyBorder="1" applyAlignment="1">
      <alignment/>
    </xf>
    <xf numFmtId="3" fontId="5" fillId="0" borderId="10" xfId="42" applyNumberFormat="1" applyFont="1" applyBorder="1" applyAlignment="1">
      <alignment shrinkToFit="1"/>
    </xf>
    <xf numFmtId="3" fontId="7" fillId="0" borderId="14" xfId="42" applyNumberFormat="1" applyFont="1" applyBorder="1" applyAlignment="1">
      <alignment shrinkToFit="1"/>
    </xf>
    <xf numFmtId="3" fontId="5" fillId="0" borderId="14" xfId="0" applyNumberFormat="1" applyFont="1" applyBorder="1" applyAlignment="1" quotePrefix="1">
      <alignment horizontal="right"/>
    </xf>
    <xf numFmtId="0" fontId="11" fillId="0" borderId="0" xfId="0" applyFont="1" applyAlignment="1">
      <alignment/>
    </xf>
    <xf numFmtId="3" fontId="7" fillId="0" borderId="14" xfId="0" applyNumberFormat="1" applyFont="1" applyBorder="1" applyAlignment="1" quotePrefix="1">
      <alignment horizontal="right"/>
    </xf>
    <xf numFmtId="3" fontId="7" fillId="0" borderId="17" xfId="0" applyNumberFormat="1" applyFont="1" applyBorder="1" applyAlignment="1">
      <alignment/>
    </xf>
    <xf numFmtId="3" fontId="7" fillId="0" borderId="10" xfId="0" applyNumberFormat="1" applyFont="1" applyBorder="1" applyAlignment="1" quotePrefix="1">
      <alignment horizontal="right"/>
    </xf>
    <xf numFmtId="3" fontId="7" fillId="0" borderId="10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7" fillId="0" borderId="17" xfId="42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10" fillId="0" borderId="18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vertical="center"/>
    </xf>
    <xf numFmtId="0" fontId="0" fillId="0" borderId="19" xfId="0" applyBorder="1" applyAlignment="1">
      <alignment/>
    </xf>
    <xf numFmtId="0" fontId="13" fillId="0" borderId="0" xfId="0" applyFont="1" applyAlignment="1">
      <alignment horizontal="right" vertical="top"/>
    </xf>
    <xf numFmtId="3" fontId="5" fillId="0" borderId="17" xfId="42" applyNumberFormat="1" applyFont="1" applyBorder="1" applyAlignment="1">
      <alignment/>
    </xf>
    <xf numFmtId="3" fontId="7" fillId="0" borderId="20" xfId="42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42" applyNumberFormat="1" applyFont="1" applyBorder="1" applyAlignment="1">
      <alignment/>
    </xf>
    <xf numFmtId="3" fontId="5" fillId="0" borderId="0" xfId="42" applyNumberFormat="1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19" xfId="0" applyFont="1" applyBorder="1" applyAlignment="1">
      <alignment horizontal="right"/>
    </xf>
    <xf numFmtId="3" fontId="5" fillId="0" borderId="10" xfId="42" applyNumberFormat="1" applyFont="1" applyBorder="1" applyAlignment="1" quotePrefix="1">
      <alignment/>
    </xf>
    <xf numFmtId="3" fontId="5" fillId="0" borderId="20" xfId="42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3" fontId="7" fillId="0" borderId="18" xfId="42" applyNumberFormat="1" applyFont="1" applyBorder="1" applyAlignment="1" quotePrefix="1">
      <alignment horizontal="right"/>
    </xf>
    <xf numFmtId="3" fontId="5" fillId="0" borderId="18" xfId="42" applyNumberFormat="1" applyFont="1" applyBorder="1" applyAlignment="1" quotePrefix="1">
      <alignment horizontal="right"/>
    </xf>
    <xf numFmtId="0" fontId="5" fillId="0" borderId="10" xfId="0" applyFont="1" applyBorder="1" applyAlignment="1" quotePrefix="1">
      <alignment horizontal="right" vertical="center"/>
    </xf>
    <xf numFmtId="3" fontId="5" fillId="0" borderId="10" xfId="0" applyNumberFormat="1" applyFont="1" applyBorder="1" applyAlignment="1" quotePrefix="1">
      <alignment horizontal="right" vertical="center"/>
    </xf>
    <xf numFmtId="3" fontId="5" fillId="0" borderId="13" xfId="0" applyNumberFormat="1" applyFont="1" applyBorder="1" applyAlignment="1" quotePrefix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5" fillId="0" borderId="21" xfId="0" applyFont="1" applyBorder="1" applyAlignment="1">
      <alignment/>
    </xf>
    <xf numFmtId="0" fontId="0" fillId="0" borderId="14" xfId="0" applyBorder="1" applyAlignment="1">
      <alignment/>
    </xf>
    <xf numFmtId="3" fontId="5" fillId="0" borderId="12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3"/>
  <sheetViews>
    <sheetView showGridLines="0" tabSelected="1" zoomScalePageLayoutView="0" workbookViewId="0" topLeftCell="A1">
      <selection activeCell="H9" sqref="H9"/>
    </sheetView>
  </sheetViews>
  <sheetFormatPr defaultColWidth="9.140625" defaultRowHeight="12.75"/>
  <cols>
    <col min="1" max="1" width="9.421875" style="0" customWidth="1"/>
    <col min="2" max="2" width="7.7109375" style="0" customWidth="1"/>
    <col min="3" max="3" width="7.421875" style="0" customWidth="1"/>
    <col min="4" max="4" width="42.7109375" style="0" customWidth="1"/>
    <col min="5" max="5" width="10.8515625" style="0" bestFit="1" customWidth="1"/>
    <col min="6" max="6" width="9.8515625" style="0" customWidth="1"/>
    <col min="7" max="7" width="6.57421875" style="0" customWidth="1"/>
  </cols>
  <sheetData>
    <row r="1" spans="1:7" ht="15.75" customHeight="1">
      <c r="A1" s="176"/>
      <c r="B1" s="208"/>
      <c r="C1" s="208"/>
      <c r="G1" s="184">
        <v>173</v>
      </c>
    </row>
    <row r="2" spans="1:7" ht="12" customHeight="1">
      <c r="A2" s="23"/>
      <c r="B2" s="23"/>
      <c r="C2" s="23"/>
      <c r="D2" s="24"/>
      <c r="E2" s="23"/>
      <c r="F2" s="23"/>
      <c r="G2" s="23"/>
    </row>
    <row r="3" spans="1:7" ht="19.5" customHeight="1" thickBot="1">
      <c r="A3" s="209" t="s">
        <v>205</v>
      </c>
      <c r="B3" s="209"/>
      <c r="C3" s="209"/>
      <c r="D3" s="209"/>
      <c r="E3" s="209"/>
      <c r="F3" s="209"/>
      <c r="G3" s="209"/>
    </row>
    <row r="4" spans="1:7" ht="12" customHeight="1">
      <c r="A4" s="2"/>
      <c r="B4" s="2"/>
      <c r="C4" s="2"/>
      <c r="D4" s="111"/>
      <c r="E4" s="210" t="s">
        <v>92</v>
      </c>
      <c r="F4" s="211"/>
      <c r="G4" s="12"/>
    </row>
    <row r="5" spans="1:7" ht="12" customHeight="1">
      <c r="A5" s="4"/>
      <c r="B5" s="2"/>
      <c r="C5" s="2"/>
      <c r="D5" s="3"/>
      <c r="E5" s="19" t="s">
        <v>232</v>
      </c>
      <c r="F5" s="20" t="s">
        <v>204</v>
      </c>
      <c r="G5" s="114"/>
    </row>
    <row r="6" spans="1:7" ht="12" customHeight="1">
      <c r="A6" s="4"/>
      <c r="B6" s="2"/>
      <c r="C6" s="2"/>
      <c r="D6" s="3"/>
      <c r="E6" s="112"/>
      <c r="F6" s="152"/>
      <c r="G6" s="37"/>
    </row>
    <row r="7" spans="1:7" ht="12" customHeight="1">
      <c r="A7" s="2"/>
      <c r="B7" s="4" t="s">
        <v>206</v>
      </c>
      <c r="C7" s="4" t="s">
        <v>0</v>
      </c>
      <c r="D7" s="5"/>
      <c r="E7" s="13"/>
      <c r="F7" s="153"/>
      <c r="G7" s="2"/>
    </row>
    <row r="8" spans="1:7" ht="12" customHeight="1">
      <c r="A8" s="2"/>
      <c r="B8" s="4"/>
      <c r="C8" s="4"/>
      <c r="D8" s="5" t="s">
        <v>1</v>
      </c>
      <c r="E8" s="163">
        <f>E64</f>
        <v>11572000</v>
      </c>
      <c r="F8" s="159">
        <f>F64</f>
        <v>12350000</v>
      </c>
      <c r="G8" s="2"/>
    </row>
    <row r="9" spans="1:7" ht="12" customHeight="1">
      <c r="A9" s="2"/>
      <c r="B9" s="4"/>
      <c r="C9" s="4"/>
      <c r="D9" s="5" t="s">
        <v>2</v>
      </c>
      <c r="E9" s="163">
        <f>E117</f>
        <v>19685000</v>
      </c>
      <c r="F9" s="159">
        <f>F117</f>
        <v>21015000</v>
      </c>
      <c r="G9" s="2"/>
    </row>
    <row r="10" spans="1:7" ht="12" customHeight="1">
      <c r="A10" s="2"/>
      <c r="B10" s="4"/>
      <c r="C10" s="4"/>
      <c r="D10" s="5"/>
      <c r="E10" s="120"/>
      <c r="F10" s="154"/>
      <c r="G10" s="2"/>
    </row>
    <row r="11" spans="1:7" ht="12" customHeight="1">
      <c r="A11" s="2"/>
      <c r="B11" s="4" t="s">
        <v>207</v>
      </c>
      <c r="C11" s="4" t="s">
        <v>117</v>
      </c>
      <c r="D11" s="5"/>
      <c r="E11" s="120"/>
      <c r="F11" s="154"/>
      <c r="G11" s="2"/>
    </row>
    <row r="12" spans="1:7" ht="12" customHeight="1">
      <c r="A12" s="2"/>
      <c r="B12" s="4"/>
      <c r="C12" s="4"/>
      <c r="D12" s="5" t="s">
        <v>1</v>
      </c>
      <c r="E12" s="120">
        <f>E171</f>
        <v>34168000</v>
      </c>
      <c r="F12" s="159">
        <f>F171</f>
        <v>31700000</v>
      </c>
      <c r="G12" s="2"/>
    </row>
    <row r="13" spans="1:7" ht="12" customHeight="1">
      <c r="A13" s="2"/>
      <c r="B13" s="4"/>
      <c r="C13" s="4"/>
      <c r="D13" s="5" t="s">
        <v>2</v>
      </c>
      <c r="E13" s="120">
        <f>E212</f>
        <v>12852000</v>
      </c>
      <c r="F13" s="159">
        <f>F212</f>
        <v>12675000</v>
      </c>
      <c r="G13" s="2"/>
    </row>
    <row r="14" spans="1:7" ht="12" customHeight="1">
      <c r="A14" s="2"/>
      <c r="B14" s="4"/>
      <c r="C14" s="4"/>
      <c r="D14" s="5"/>
      <c r="E14" s="120"/>
      <c r="F14" s="154"/>
      <c r="G14" s="2"/>
    </row>
    <row r="15" spans="1:7" ht="12" customHeight="1">
      <c r="A15" s="2"/>
      <c r="B15" s="4" t="s">
        <v>208</v>
      </c>
      <c r="C15" s="4" t="s">
        <v>3</v>
      </c>
      <c r="D15" s="5"/>
      <c r="E15" s="120"/>
      <c r="F15" s="154"/>
      <c r="G15" s="2"/>
    </row>
    <row r="16" spans="1:7" ht="12" customHeight="1">
      <c r="A16" s="2"/>
      <c r="B16" s="4"/>
      <c r="C16" s="4"/>
      <c r="D16" s="5" t="s">
        <v>1</v>
      </c>
      <c r="E16" s="120">
        <f>E260</f>
        <v>14170000</v>
      </c>
      <c r="F16" s="159">
        <f>F260</f>
        <v>14210000</v>
      </c>
      <c r="G16" s="2"/>
    </row>
    <row r="17" spans="1:7" ht="12" customHeight="1">
      <c r="A17" s="2"/>
      <c r="B17" s="4"/>
      <c r="C17" s="4"/>
      <c r="D17" s="5" t="s">
        <v>2</v>
      </c>
      <c r="E17" s="120">
        <f>E302</f>
        <v>9110000</v>
      </c>
      <c r="F17" s="154">
        <f>F302</f>
        <v>10040000</v>
      </c>
      <c r="G17" s="2"/>
    </row>
    <row r="18" spans="1:7" ht="12" customHeight="1">
      <c r="A18" s="2"/>
      <c r="B18" s="4"/>
      <c r="C18" s="4"/>
      <c r="D18" s="5"/>
      <c r="E18" s="144"/>
      <c r="F18" s="162"/>
      <c r="G18" s="2"/>
    </row>
    <row r="19" spans="1:7" ht="12" customHeight="1">
      <c r="A19" s="2"/>
      <c r="B19" s="4" t="s">
        <v>233</v>
      </c>
      <c r="C19" s="4" t="s">
        <v>234</v>
      </c>
      <c r="D19" s="5"/>
      <c r="E19" s="120"/>
      <c r="F19" s="154"/>
      <c r="G19" s="2"/>
    </row>
    <row r="20" spans="1:7" ht="12" customHeight="1">
      <c r="A20" s="2"/>
      <c r="B20" s="4"/>
      <c r="C20" s="4"/>
      <c r="D20" s="5" t="s">
        <v>1</v>
      </c>
      <c r="E20" s="120">
        <f>E329</f>
        <v>2315000</v>
      </c>
      <c r="F20" s="120" t="str">
        <f>F329</f>
        <v>--</v>
      </c>
      <c r="G20" s="2"/>
    </row>
    <row r="21" spans="1:7" ht="12" customHeight="1">
      <c r="A21" s="2"/>
      <c r="B21" s="4"/>
      <c r="C21" s="4"/>
      <c r="D21" s="5" t="s">
        <v>2</v>
      </c>
      <c r="E21" s="120">
        <f>E360</f>
        <v>1910000</v>
      </c>
      <c r="F21" s="120" t="str">
        <f>F360</f>
        <v>--</v>
      </c>
      <c r="G21" s="2"/>
    </row>
    <row r="22" spans="1:7" ht="12" customHeight="1" thickBot="1">
      <c r="A22" s="2"/>
      <c r="B22" s="4"/>
      <c r="C22" s="4"/>
      <c r="D22" s="140"/>
      <c r="E22" s="144"/>
      <c r="F22" s="162"/>
      <c r="G22" s="2"/>
    </row>
    <row r="23" spans="1:7" ht="15" customHeight="1" thickBot="1">
      <c r="A23" s="2"/>
      <c r="B23" s="2"/>
      <c r="C23" s="2"/>
      <c r="D23" s="13" t="s">
        <v>209</v>
      </c>
      <c r="E23" s="186">
        <f>SUM(E8:E22)</f>
        <v>105782000</v>
      </c>
      <c r="F23" s="194">
        <f>SUM(F8:F22)</f>
        <v>101990000</v>
      </c>
      <c r="G23" s="2"/>
    </row>
    <row r="24" spans="1:7" ht="9.75" customHeight="1">
      <c r="A24" s="18"/>
      <c r="B24" s="10"/>
      <c r="C24" s="10"/>
      <c r="D24" s="18"/>
      <c r="E24" s="10"/>
      <c r="F24" s="3"/>
      <c r="G24" s="10"/>
    </row>
    <row r="25" spans="1:7" ht="12" customHeight="1">
      <c r="A25" s="7"/>
      <c r="B25" s="214" t="s">
        <v>4</v>
      </c>
      <c r="C25" s="215"/>
      <c r="D25" s="3"/>
      <c r="E25" s="214" t="s">
        <v>92</v>
      </c>
      <c r="F25" s="215"/>
      <c r="G25" s="10"/>
    </row>
    <row r="26" spans="1:7" ht="12" customHeight="1">
      <c r="A26" s="207" t="s">
        <v>72</v>
      </c>
      <c r="B26" s="20" t="s">
        <v>204</v>
      </c>
      <c r="C26" s="19" t="s">
        <v>232</v>
      </c>
      <c r="D26" s="59" t="s">
        <v>5</v>
      </c>
      <c r="E26" s="19" t="s">
        <v>232</v>
      </c>
      <c r="F26" s="20" t="s">
        <v>204</v>
      </c>
      <c r="G26" s="2"/>
    </row>
    <row r="27" spans="1:7" ht="9.75" customHeight="1">
      <c r="A27" s="38"/>
      <c r="B27" s="46"/>
      <c r="C27" s="47"/>
      <c r="D27" s="59"/>
      <c r="E27" s="112"/>
      <c r="F27" s="46"/>
      <c r="G27" s="2"/>
    </row>
    <row r="28" spans="1:7" ht="10.5" customHeight="1">
      <c r="A28" s="8"/>
      <c r="B28" s="39"/>
      <c r="C28" s="8"/>
      <c r="D28" s="111" t="s">
        <v>6</v>
      </c>
      <c r="E28" s="11"/>
      <c r="F28" s="116"/>
      <c r="G28" s="2"/>
    </row>
    <row r="29" spans="1:7" ht="9.75" customHeight="1">
      <c r="A29" s="8"/>
      <c r="B29" s="39"/>
      <c r="C29" s="8"/>
      <c r="D29" s="111"/>
      <c r="E29" s="11"/>
      <c r="F29" s="116"/>
      <c r="G29" s="2"/>
    </row>
    <row r="30" spans="1:7" ht="10.5" customHeight="1">
      <c r="A30" s="5" t="s">
        <v>210</v>
      </c>
      <c r="B30" s="115"/>
      <c r="C30" s="6"/>
      <c r="D30" s="15" t="s">
        <v>93</v>
      </c>
      <c r="E30" s="6"/>
      <c r="F30" s="115"/>
      <c r="G30" s="9"/>
    </row>
    <row r="31" spans="1:7" ht="9.75" customHeight="1">
      <c r="A31" s="5"/>
      <c r="B31" s="115"/>
      <c r="C31" s="6"/>
      <c r="D31" s="6"/>
      <c r="E31" s="147"/>
      <c r="F31" s="147"/>
      <c r="G31" s="9"/>
    </row>
    <row r="32" spans="1:7" ht="10.5" customHeight="1">
      <c r="A32" s="17" t="s">
        <v>7</v>
      </c>
      <c r="B32" s="17">
        <v>1</v>
      </c>
      <c r="C32" s="34">
        <v>1</v>
      </c>
      <c r="D32" s="48" t="s">
        <v>231</v>
      </c>
      <c r="E32" s="148">
        <v>984300</v>
      </c>
      <c r="F32" s="155">
        <v>984300</v>
      </c>
      <c r="G32" s="89" t="s">
        <v>9</v>
      </c>
    </row>
    <row r="33" spans="1:7" ht="10.5" customHeight="1">
      <c r="A33" s="17" t="s">
        <v>10</v>
      </c>
      <c r="B33" s="3">
        <v>1</v>
      </c>
      <c r="C33" s="5">
        <v>1</v>
      </c>
      <c r="D33" s="3" t="s">
        <v>126</v>
      </c>
      <c r="E33" s="149">
        <v>624000</v>
      </c>
      <c r="F33" s="150">
        <v>624000</v>
      </c>
      <c r="G33" s="2"/>
    </row>
    <row r="34" spans="1:7" ht="10.5" customHeight="1">
      <c r="A34" s="17" t="s">
        <v>11</v>
      </c>
      <c r="B34" s="3">
        <v>1</v>
      </c>
      <c r="C34" s="5">
        <v>1</v>
      </c>
      <c r="D34" s="3" t="s">
        <v>127</v>
      </c>
      <c r="E34" s="149">
        <v>444000</v>
      </c>
      <c r="F34" s="150">
        <v>432000</v>
      </c>
      <c r="G34" s="2"/>
    </row>
    <row r="35" spans="1:7" ht="10.5" customHeight="1">
      <c r="A35" s="17" t="s">
        <v>12</v>
      </c>
      <c r="B35" s="3">
        <v>1</v>
      </c>
      <c r="C35" s="5">
        <v>1</v>
      </c>
      <c r="D35" s="3" t="s">
        <v>128</v>
      </c>
      <c r="E35" s="149">
        <v>570000</v>
      </c>
      <c r="F35" s="150">
        <v>570000</v>
      </c>
      <c r="G35" s="165"/>
    </row>
    <row r="36" spans="1:7" ht="10.5" customHeight="1">
      <c r="A36" s="17" t="s">
        <v>13</v>
      </c>
      <c r="B36" s="3">
        <v>1</v>
      </c>
      <c r="C36" s="5">
        <v>1</v>
      </c>
      <c r="D36" s="3" t="s">
        <v>192</v>
      </c>
      <c r="E36" s="149"/>
      <c r="F36" s="150"/>
      <c r="G36" s="2"/>
    </row>
    <row r="37" spans="1:7" ht="10.5" customHeight="1">
      <c r="A37" s="17"/>
      <c r="B37" s="3"/>
      <c r="C37" s="5"/>
      <c r="D37" s="3" t="s">
        <v>193</v>
      </c>
      <c r="E37" s="149">
        <v>468000</v>
      </c>
      <c r="F37" s="150">
        <v>468000</v>
      </c>
      <c r="G37" s="2"/>
    </row>
    <row r="38" spans="1:7" ht="10.5" customHeight="1">
      <c r="A38" s="17" t="s">
        <v>8</v>
      </c>
      <c r="B38" s="3">
        <v>1</v>
      </c>
      <c r="C38" s="34" t="s">
        <v>8</v>
      </c>
      <c r="D38" s="195" t="s">
        <v>227</v>
      </c>
      <c r="E38" s="148" t="s">
        <v>8</v>
      </c>
      <c r="F38" s="150">
        <v>396000</v>
      </c>
      <c r="G38" s="165" t="s">
        <v>235</v>
      </c>
    </row>
    <row r="39" spans="1:7" ht="10.5" customHeight="1">
      <c r="A39" s="17" t="s">
        <v>14</v>
      </c>
      <c r="B39" s="3">
        <v>1</v>
      </c>
      <c r="C39" s="5">
        <v>1</v>
      </c>
      <c r="D39" s="48" t="s">
        <v>129</v>
      </c>
      <c r="E39" s="149">
        <v>336000</v>
      </c>
      <c r="F39" s="150">
        <v>220715</v>
      </c>
      <c r="G39" s="165"/>
    </row>
    <row r="40" spans="1:7" ht="10.5" customHeight="1">
      <c r="A40" s="17" t="s">
        <v>15</v>
      </c>
      <c r="B40" s="3">
        <v>1</v>
      </c>
      <c r="C40" s="5">
        <v>2</v>
      </c>
      <c r="D40" s="48" t="s">
        <v>196</v>
      </c>
      <c r="E40" s="149">
        <v>10</v>
      </c>
      <c r="F40" s="150">
        <v>288000</v>
      </c>
      <c r="G40" s="2"/>
    </row>
    <row r="41" spans="1:7" ht="10.5" customHeight="1">
      <c r="A41" s="17" t="s">
        <v>16</v>
      </c>
      <c r="B41" s="3">
        <v>1</v>
      </c>
      <c r="C41" s="34">
        <v>1</v>
      </c>
      <c r="D41" s="48" t="s">
        <v>197</v>
      </c>
      <c r="E41" s="149">
        <v>198000</v>
      </c>
      <c r="F41" s="150">
        <v>51090</v>
      </c>
      <c r="G41" s="2"/>
    </row>
    <row r="42" spans="1:7" ht="10.5" customHeight="1">
      <c r="A42" s="17" t="s">
        <v>18</v>
      </c>
      <c r="B42" s="3">
        <v>1</v>
      </c>
      <c r="C42" s="34">
        <v>1</v>
      </c>
      <c r="D42" s="3" t="s">
        <v>224</v>
      </c>
      <c r="E42" s="148">
        <v>10</v>
      </c>
      <c r="F42" s="193">
        <v>10</v>
      </c>
      <c r="G42" s="165"/>
    </row>
    <row r="43" spans="1:7" ht="10.5" customHeight="1">
      <c r="A43" s="17" t="s">
        <v>8</v>
      </c>
      <c r="B43" s="3">
        <v>1</v>
      </c>
      <c r="C43" s="34" t="s">
        <v>8</v>
      </c>
      <c r="D43" s="195" t="s">
        <v>228</v>
      </c>
      <c r="E43" s="148" t="s">
        <v>8</v>
      </c>
      <c r="F43" s="150">
        <v>139770</v>
      </c>
      <c r="G43" s="2" t="s">
        <v>236</v>
      </c>
    </row>
    <row r="44" spans="1:7" ht="10.5" customHeight="1">
      <c r="A44" s="17" t="s">
        <v>8</v>
      </c>
      <c r="B44" s="3">
        <v>1</v>
      </c>
      <c r="C44" s="34" t="s">
        <v>8</v>
      </c>
      <c r="D44" s="195" t="s">
        <v>229</v>
      </c>
      <c r="E44" s="148" t="s">
        <v>8</v>
      </c>
      <c r="F44" s="150">
        <v>139770</v>
      </c>
      <c r="G44" s="2" t="s">
        <v>237</v>
      </c>
    </row>
    <row r="45" spans="1:7" ht="10.5" customHeight="1">
      <c r="A45" s="17" t="s">
        <v>8</v>
      </c>
      <c r="B45" s="3">
        <v>1</v>
      </c>
      <c r="C45" s="34" t="s">
        <v>8</v>
      </c>
      <c r="D45" s="195" t="s">
        <v>225</v>
      </c>
      <c r="E45" s="148" t="s">
        <v>8</v>
      </c>
      <c r="F45" s="150">
        <v>48150</v>
      </c>
      <c r="G45" s="2" t="s">
        <v>236</v>
      </c>
    </row>
    <row r="46" spans="1:7" ht="10.5" customHeight="1">
      <c r="A46" s="17" t="s">
        <v>8</v>
      </c>
      <c r="B46" s="3">
        <v>1</v>
      </c>
      <c r="C46" s="34" t="s">
        <v>8</v>
      </c>
      <c r="D46" s="195" t="s">
        <v>226</v>
      </c>
      <c r="E46" s="148" t="s">
        <v>8</v>
      </c>
      <c r="F46" s="150">
        <v>48150</v>
      </c>
      <c r="G46" s="2" t="s">
        <v>236</v>
      </c>
    </row>
    <row r="47" spans="1:7" ht="10.5" customHeight="1">
      <c r="A47" s="17" t="s">
        <v>19</v>
      </c>
      <c r="B47" s="3">
        <v>3</v>
      </c>
      <c r="C47" s="5">
        <v>3</v>
      </c>
      <c r="D47" s="3" t="s">
        <v>130</v>
      </c>
      <c r="E47" s="149">
        <v>780000</v>
      </c>
      <c r="F47" s="150">
        <v>753600</v>
      </c>
      <c r="G47" s="2"/>
    </row>
    <row r="48" spans="1:7" ht="10.5" customHeight="1">
      <c r="A48" s="17" t="s">
        <v>20</v>
      </c>
      <c r="B48" s="3">
        <v>2</v>
      </c>
      <c r="C48" s="5">
        <v>1</v>
      </c>
      <c r="D48" s="3" t="s">
        <v>131</v>
      </c>
      <c r="E48" s="149">
        <v>211200</v>
      </c>
      <c r="F48" s="150">
        <v>422400</v>
      </c>
      <c r="G48" s="2" t="s">
        <v>237</v>
      </c>
    </row>
    <row r="49" spans="1:7" ht="10.5" customHeight="1">
      <c r="A49" s="17" t="s">
        <v>21</v>
      </c>
      <c r="B49" s="3">
        <v>7</v>
      </c>
      <c r="C49" s="5">
        <v>6</v>
      </c>
      <c r="D49" s="3" t="s">
        <v>132</v>
      </c>
      <c r="E49" s="149">
        <v>783040</v>
      </c>
      <c r="F49" s="150">
        <v>962400</v>
      </c>
      <c r="G49" s="2" t="s">
        <v>236</v>
      </c>
    </row>
    <row r="50" spans="1:7" ht="10.5" customHeight="1">
      <c r="A50" s="17" t="s">
        <v>22</v>
      </c>
      <c r="B50" s="3">
        <v>1</v>
      </c>
      <c r="C50" s="5">
        <v>1</v>
      </c>
      <c r="D50" s="3" t="s">
        <v>133</v>
      </c>
      <c r="E50" s="149">
        <v>192000</v>
      </c>
      <c r="F50" s="150">
        <v>192000</v>
      </c>
      <c r="G50" s="89"/>
    </row>
    <row r="51" spans="1:7" ht="10.5" customHeight="1">
      <c r="A51" s="17" t="s">
        <v>23</v>
      </c>
      <c r="B51" s="17" t="s">
        <v>8</v>
      </c>
      <c r="C51" s="5">
        <v>1</v>
      </c>
      <c r="D51" s="83" t="s">
        <v>247</v>
      </c>
      <c r="E51" s="145">
        <v>161000</v>
      </c>
      <c r="F51" s="155" t="s">
        <v>8</v>
      </c>
      <c r="G51" s="165" t="s">
        <v>248</v>
      </c>
    </row>
    <row r="52" spans="1:7" ht="10.5" customHeight="1">
      <c r="A52" s="17" t="s">
        <v>24</v>
      </c>
      <c r="B52" s="3">
        <v>13</v>
      </c>
      <c r="C52" s="5">
        <v>12</v>
      </c>
      <c r="D52" s="10" t="s">
        <v>134</v>
      </c>
      <c r="E52" s="145">
        <v>1040980</v>
      </c>
      <c r="F52" s="150">
        <v>1102560</v>
      </c>
      <c r="G52" s="165" t="s">
        <v>235</v>
      </c>
    </row>
    <row r="53" spans="1:7" ht="10.5" customHeight="1">
      <c r="A53" s="17" t="s">
        <v>25</v>
      </c>
      <c r="B53" s="3">
        <v>5</v>
      </c>
      <c r="C53" s="5">
        <v>5</v>
      </c>
      <c r="D53" s="10" t="s">
        <v>135</v>
      </c>
      <c r="E53" s="145">
        <v>826760</v>
      </c>
      <c r="F53" s="150">
        <v>826760</v>
      </c>
      <c r="G53" s="2"/>
    </row>
    <row r="54" spans="1:7" ht="10.5" customHeight="1">
      <c r="A54" s="17" t="s">
        <v>26</v>
      </c>
      <c r="B54" s="17" t="s">
        <v>8</v>
      </c>
      <c r="C54" s="5">
        <v>1</v>
      </c>
      <c r="D54" s="83" t="s">
        <v>246</v>
      </c>
      <c r="E54" s="145">
        <v>161000</v>
      </c>
      <c r="F54" s="155" t="s">
        <v>8</v>
      </c>
      <c r="G54" s="165" t="s">
        <v>248</v>
      </c>
    </row>
    <row r="55" spans="1:7" ht="10.5" customHeight="1">
      <c r="A55" s="17" t="s">
        <v>27</v>
      </c>
      <c r="B55" s="3">
        <v>9</v>
      </c>
      <c r="C55" s="5">
        <v>8</v>
      </c>
      <c r="D55" s="3" t="s">
        <v>136</v>
      </c>
      <c r="E55" s="149">
        <v>751800</v>
      </c>
      <c r="F55" s="150">
        <v>751800</v>
      </c>
      <c r="G55" s="165" t="s">
        <v>235</v>
      </c>
    </row>
    <row r="56" spans="1:7" ht="10.5" customHeight="1">
      <c r="A56" s="17" t="s">
        <v>28</v>
      </c>
      <c r="B56" s="3">
        <v>1</v>
      </c>
      <c r="C56" s="5">
        <v>1</v>
      </c>
      <c r="D56" s="3" t="s">
        <v>137</v>
      </c>
      <c r="E56" s="149">
        <v>123600</v>
      </c>
      <c r="F56" s="150">
        <v>123600</v>
      </c>
      <c r="G56" s="165"/>
    </row>
    <row r="57" spans="1:7" ht="10.5" customHeight="1">
      <c r="A57" s="17" t="s">
        <v>30</v>
      </c>
      <c r="B57" s="3">
        <v>6</v>
      </c>
      <c r="C57" s="5">
        <v>5</v>
      </c>
      <c r="D57" s="3" t="s">
        <v>138</v>
      </c>
      <c r="E57" s="149">
        <v>340000</v>
      </c>
      <c r="F57" s="150">
        <v>340000</v>
      </c>
      <c r="G57" s="2" t="s">
        <v>237</v>
      </c>
    </row>
    <row r="58" spans="1:7" ht="10.5" customHeight="1">
      <c r="A58" s="17" t="s">
        <v>32</v>
      </c>
      <c r="B58" s="3">
        <v>3</v>
      </c>
      <c r="C58" s="5">
        <v>2</v>
      </c>
      <c r="D58" s="3" t="s">
        <v>139</v>
      </c>
      <c r="E58" s="149">
        <v>214200</v>
      </c>
      <c r="F58" s="150">
        <v>213000</v>
      </c>
      <c r="G58" s="2" t="s">
        <v>236</v>
      </c>
    </row>
    <row r="59" spans="1:7" ht="10.5" customHeight="1">
      <c r="A59" s="17" t="s">
        <v>34</v>
      </c>
      <c r="B59" s="17" t="s">
        <v>8</v>
      </c>
      <c r="C59" s="17" t="s">
        <v>8</v>
      </c>
      <c r="D59" s="3" t="s">
        <v>29</v>
      </c>
      <c r="E59" s="149">
        <v>100000</v>
      </c>
      <c r="F59" s="150">
        <v>100000</v>
      </c>
      <c r="G59" s="2"/>
    </row>
    <row r="60" spans="1:7" ht="10.5" customHeight="1">
      <c r="A60" s="17" t="s">
        <v>35</v>
      </c>
      <c r="B60" s="17" t="s">
        <v>8</v>
      </c>
      <c r="C60" s="17" t="s">
        <v>8</v>
      </c>
      <c r="D60" s="48" t="s">
        <v>31</v>
      </c>
      <c r="E60" s="148">
        <v>170400</v>
      </c>
      <c r="F60" s="155">
        <v>170400</v>
      </c>
      <c r="G60" s="89"/>
    </row>
    <row r="61" spans="1:7" ht="10.5" customHeight="1">
      <c r="A61" s="17" t="s">
        <v>37</v>
      </c>
      <c r="B61" s="17" t="s">
        <v>8</v>
      </c>
      <c r="C61" s="17" t="s">
        <v>8</v>
      </c>
      <c r="D61" s="3" t="s">
        <v>33</v>
      </c>
      <c r="E61" s="149">
        <v>1066000</v>
      </c>
      <c r="F61" s="150">
        <v>884780</v>
      </c>
      <c r="G61" s="2"/>
    </row>
    <row r="62" spans="1:7" ht="10.5" customHeight="1">
      <c r="A62" s="17" t="s">
        <v>39</v>
      </c>
      <c r="B62" s="17" t="s">
        <v>8</v>
      </c>
      <c r="C62" s="17" t="s">
        <v>8</v>
      </c>
      <c r="D62" s="3" t="s">
        <v>36</v>
      </c>
      <c r="E62" s="148">
        <v>291300</v>
      </c>
      <c r="F62" s="155">
        <v>208460</v>
      </c>
      <c r="G62" s="2"/>
    </row>
    <row r="63" spans="1:7" ht="10.5" customHeight="1">
      <c r="A63" s="17" t="s">
        <v>75</v>
      </c>
      <c r="B63" s="17" t="s">
        <v>8</v>
      </c>
      <c r="C63" s="17" t="s">
        <v>8</v>
      </c>
      <c r="D63" s="3" t="s">
        <v>40</v>
      </c>
      <c r="E63" s="149">
        <v>734400</v>
      </c>
      <c r="F63" s="150">
        <v>888285</v>
      </c>
      <c r="G63" s="2"/>
    </row>
    <row r="64" spans="1:7" ht="12" customHeight="1">
      <c r="A64" s="126"/>
      <c r="B64" s="22">
        <f>SUM(B32:B63)</f>
        <v>64</v>
      </c>
      <c r="C64" s="158">
        <f>SUM(C32:C63)</f>
        <v>56</v>
      </c>
      <c r="D64" s="192" t="s">
        <v>83</v>
      </c>
      <c r="E64" s="173">
        <f>SUM(E32:E63)</f>
        <v>11572000</v>
      </c>
      <c r="F64" s="122">
        <f>SUM(F32:F63)</f>
        <v>12350000</v>
      </c>
      <c r="G64" s="18"/>
    </row>
    <row r="65" spans="1:7" ht="12" customHeight="1">
      <c r="A65" s="109" t="s">
        <v>41</v>
      </c>
      <c r="B65" s="49"/>
      <c r="C65" s="105"/>
      <c r="D65" s="106"/>
      <c r="E65" s="107"/>
      <c r="F65" s="108"/>
      <c r="G65" s="10"/>
    </row>
    <row r="66" spans="1:7" ht="9.75" customHeight="1">
      <c r="A66" s="109" t="s">
        <v>203</v>
      </c>
      <c r="B66" s="7"/>
      <c r="C66" s="7"/>
      <c r="D66" s="7"/>
      <c r="E66" s="107"/>
      <c r="F66" s="108"/>
      <c r="G66" s="10"/>
    </row>
    <row r="67" spans="1:7" ht="9.75" customHeight="1">
      <c r="A67" s="109" t="s">
        <v>238</v>
      </c>
      <c r="B67" s="7"/>
      <c r="C67" s="7"/>
      <c r="D67" s="7"/>
      <c r="E67" s="107"/>
      <c r="F67" s="108"/>
      <c r="G67" s="10"/>
    </row>
    <row r="68" spans="1:7" ht="9.75" customHeight="1">
      <c r="A68" s="7" t="s">
        <v>249</v>
      </c>
      <c r="B68" s="7"/>
      <c r="C68" s="7"/>
      <c r="D68" s="7"/>
      <c r="E68" s="107"/>
      <c r="F68" s="108"/>
      <c r="G68" s="10"/>
    </row>
    <row r="69" spans="1:7" ht="15.75" customHeight="1">
      <c r="A69" s="178">
        <v>174</v>
      </c>
      <c r="B69" s="7"/>
      <c r="C69" s="7"/>
      <c r="D69" s="7"/>
      <c r="E69" s="7"/>
      <c r="F69" s="104"/>
      <c r="G69" s="177"/>
    </row>
    <row r="70" spans="1:7" ht="9.75" customHeight="1">
      <c r="A70" s="109"/>
      <c r="B70" s="7"/>
      <c r="C70" s="7"/>
      <c r="D70" s="7"/>
      <c r="E70" s="7"/>
      <c r="F70" s="104"/>
      <c r="G70" s="7"/>
    </row>
    <row r="71" spans="1:7" ht="19.5" customHeight="1" thickBot="1">
      <c r="A71" s="209" t="s">
        <v>211</v>
      </c>
      <c r="B71" s="209"/>
      <c r="C71" s="209"/>
      <c r="D71" s="209"/>
      <c r="E71" s="209"/>
      <c r="F71" s="209"/>
      <c r="G71" s="209"/>
    </row>
    <row r="72" spans="1:7" ht="12" customHeight="1">
      <c r="A72" s="7"/>
      <c r="B72" s="212" t="s">
        <v>4</v>
      </c>
      <c r="C72" s="213"/>
      <c r="D72" s="3"/>
      <c r="E72" s="210" t="s">
        <v>92</v>
      </c>
      <c r="F72" s="211"/>
      <c r="G72" s="37"/>
    </row>
    <row r="73" spans="1:7" ht="12" customHeight="1">
      <c r="A73" s="207" t="s">
        <v>72</v>
      </c>
      <c r="B73" s="20" t="s">
        <v>204</v>
      </c>
      <c r="C73" s="19" t="s">
        <v>232</v>
      </c>
      <c r="D73" s="59" t="s">
        <v>5</v>
      </c>
      <c r="E73" s="19" t="s">
        <v>232</v>
      </c>
      <c r="F73" s="20" t="s">
        <v>204</v>
      </c>
      <c r="G73" s="18"/>
    </row>
    <row r="74" spans="1:7" ht="12" customHeight="1">
      <c r="A74" s="38"/>
      <c r="B74" s="38"/>
      <c r="C74" s="112"/>
      <c r="D74" s="59"/>
      <c r="E74" s="112"/>
      <c r="F74" s="38"/>
      <c r="G74" s="10"/>
    </row>
    <row r="75" spans="1:7" ht="6.75" customHeight="1">
      <c r="A75" s="3"/>
      <c r="B75" s="128"/>
      <c r="C75" s="140"/>
      <c r="D75" s="29"/>
      <c r="E75" s="146"/>
      <c r="F75" s="129"/>
      <c r="G75" s="10"/>
    </row>
    <row r="76" spans="1:7" ht="10.5" customHeight="1">
      <c r="A76" s="3"/>
      <c r="B76" s="3"/>
      <c r="C76" s="5"/>
      <c r="D76" s="191" t="s">
        <v>199</v>
      </c>
      <c r="E76" s="25"/>
      <c r="F76" s="117"/>
      <c r="G76" s="10"/>
    </row>
    <row r="77" spans="1:7" ht="4.5" customHeight="1">
      <c r="A77" s="3"/>
      <c r="B77" s="3"/>
      <c r="C77" s="5"/>
      <c r="D77" s="2"/>
      <c r="E77" s="25"/>
      <c r="F77" s="117"/>
      <c r="G77" s="10"/>
    </row>
    <row r="78" spans="1:7" ht="10.5" customHeight="1">
      <c r="A78" s="3"/>
      <c r="B78" s="3"/>
      <c r="C78" s="5"/>
      <c r="D78" s="123" t="s">
        <v>42</v>
      </c>
      <c r="E78" s="25"/>
      <c r="F78" s="117"/>
      <c r="G78" s="10"/>
    </row>
    <row r="79" spans="1:7" ht="6" customHeight="1">
      <c r="A79" s="3"/>
      <c r="B79" s="3"/>
      <c r="C79" s="5"/>
      <c r="D79" s="123"/>
      <c r="E79" s="25"/>
      <c r="F79" s="161"/>
      <c r="G79" s="10"/>
    </row>
    <row r="80" spans="1:7" ht="10.5" customHeight="1">
      <c r="A80" s="28" t="s">
        <v>212</v>
      </c>
      <c r="B80" s="17" t="s">
        <v>43</v>
      </c>
      <c r="C80" s="34" t="s">
        <v>43</v>
      </c>
      <c r="D80" s="124" t="s">
        <v>44</v>
      </c>
      <c r="E80" s="120">
        <v>185000</v>
      </c>
      <c r="F80" s="159">
        <v>182000</v>
      </c>
      <c r="G80" s="31"/>
    </row>
    <row r="81" spans="1:7" ht="10.5" customHeight="1">
      <c r="A81" s="28" t="s">
        <v>45</v>
      </c>
      <c r="B81" s="17" t="s">
        <v>43</v>
      </c>
      <c r="C81" s="34" t="s">
        <v>43</v>
      </c>
      <c r="D81" s="2" t="s">
        <v>46</v>
      </c>
      <c r="E81" s="120">
        <v>1650000</v>
      </c>
      <c r="F81" s="159">
        <v>1893000</v>
      </c>
      <c r="G81" s="10"/>
    </row>
    <row r="82" spans="1:7" ht="10.5" customHeight="1">
      <c r="A82" s="28" t="s">
        <v>47</v>
      </c>
      <c r="B82" s="17" t="s">
        <v>43</v>
      </c>
      <c r="C82" s="34" t="s">
        <v>43</v>
      </c>
      <c r="D82" s="2" t="s">
        <v>48</v>
      </c>
      <c r="E82" s="120">
        <v>5000</v>
      </c>
      <c r="F82" s="159">
        <v>5000</v>
      </c>
      <c r="G82" s="10"/>
    </row>
    <row r="83" spans="1:7" ht="10.5" customHeight="1">
      <c r="A83" s="28" t="s">
        <v>112</v>
      </c>
      <c r="B83" s="17" t="s">
        <v>43</v>
      </c>
      <c r="C83" s="34" t="s">
        <v>43</v>
      </c>
      <c r="D83" s="3" t="s">
        <v>38</v>
      </c>
      <c r="E83" s="144">
        <v>60000</v>
      </c>
      <c r="F83" s="151">
        <v>60000</v>
      </c>
      <c r="G83" s="10"/>
    </row>
    <row r="84" spans="1:7" ht="12" customHeight="1">
      <c r="A84" s="27"/>
      <c r="B84" s="14"/>
      <c r="C84" s="13"/>
      <c r="D84" s="29" t="s">
        <v>49</v>
      </c>
      <c r="E84" s="143">
        <f>SUM(E80:E83)</f>
        <v>1900000</v>
      </c>
      <c r="F84" s="125">
        <f>SUM(F80:F83)</f>
        <v>2140000</v>
      </c>
      <c r="G84" s="10"/>
    </row>
    <row r="85" spans="1:7" ht="6" customHeight="1">
      <c r="A85" s="27"/>
      <c r="B85" s="14"/>
      <c r="C85" s="13"/>
      <c r="D85" s="2"/>
      <c r="E85" s="25"/>
      <c r="F85" s="103"/>
      <c r="G85" s="10"/>
    </row>
    <row r="86" spans="1:7" ht="10.5" customHeight="1">
      <c r="A86" s="27"/>
      <c r="B86" s="14"/>
      <c r="C86" s="13"/>
      <c r="D86" s="30" t="s">
        <v>200</v>
      </c>
      <c r="E86" s="25"/>
      <c r="F86" s="103"/>
      <c r="G86" s="10"/>
    </row>
    <row r="87" spans="1:7" ht="4.5" customHeight="1">
      <c r="A87" s="27"/>
      <c r="B87" s="14"/>
      <c r="C87" s="13"/>
      <c r="D87" s="30"/>
      <c r="E87" s="25"/>
      <c r="F87" s="103"/>
      <c r="G87" s="10"/>
    </row>
    <row r="88" spans="1:7" ht="10.5" customHeight="1">
      <c r="A88" s="28" t="s">
        <v>213</v>
      </c>
      <c r="B88" s="17" t="s">
        <v>43</v>
      </c>
      <c r="C88" s="34" t="s">
        <v>43</v>
      </c>
      <c r="D88" s="2" t="s">
        <v>50</v>
      </c>
      <c r="E88" s="145">
        <v>360000</v>
      </c>
      <c r="F88" s="156">
        <v>395000</v>
      </c>
      <c r="G88" s="10"/>
    </row>
    <row r="89" spans="1:7" ht="10.5" customHeight="1">
      <c r="A89" s="28" t="s">
        <v>51</v>
      </c>
      <c r="B89" s="17" t="s">
        <v>43</v>
      </c>
      <c r="C89" s="34" t="s">
        <v>43</v>
      </c>
      <c r="D89" s="2" t="s">
        <v>102</v>
      </c>
      <c r="E89" s="145">
        <v>670000</v>
      </c>
      <c r="F89" s="156">
        <v>670000</v>
      </c>
      <c r="G89" s="10"/>
    </row>
    <row r="90" spans="1:7" ht="10.5" customHeight="1">
      <c r="A90" s="28" t="s">
        <v>52</v>
      </c>
      <c r="B90" s="17" t="s">
        <v>43</v>
      </c>
      <c r="C90" s="34" t="s">
        <v>43</v>
      </c>
      <c r="D90" s="2" t="s">
        <v>53</v>
      </c>
      <c r="E90" s="145">
        <v>4400000</v>
      </c>
      <c r="F90" s="156">
        <v>5180000</v>
      </c>
      <c r="G90" s="49"/>
    </row>
    <row r="91" spans="1:6" ht="10.5" customHeight="1">
      <c r="A91" s="28" t="s">
        <v>54</v>
      </c>
      <c r="B91" s="17" t="s">
        <v>43</v>
      </c>
      <c r="C91" s="34" t="s">
        <v>43</v>
      </c>
      <c r="D91" s="2" t="s">
        <v>55</v>
      </c>
      <c r="E91" s="145">
        <v>300000</v>
      </c>
      <c r="F91" s="156">
        <v>300000</v>
      </c>
    </row>
    <row r="92" spans="1:7" ht="10.5" customHeight="1">
      <c r="A92" s="28" t="s">
        <v>56</v>
      </c>
      <c r="B92" s="17" t="s">
        <v>43</v>
      </c>
      <c r="C92" s="34" t="s">
        <v>43</v>
      </c>
      <c r="D92" s="2" t="s">
        <v>57</v>
      </c>
      <c r="E92" s="145">
        <v>200000</v>
      </c>
      <c r="F92" s="156">
        <v>200000</v>
      </c>
      <c r="G92" s="49"/>
    </row>
    <row r="93" spans="1:7" ht="10.5" customHeight="1">
      <c r="A93" s="28" t="s">
        <v>58</v>
      </c>
      <c r="B93" s="17" t="s">
        <v>43</v>
      </c>
      <c r="C93" s="34" t="s">
        <v>43</v>
      </c>
      <c r="D93" s="2" t="s">
        <v>59</v>
      </c>
      <c r="E93" s="145"/>
      <c r="F93" s="156"/>
      <c r="G93" s="10"/>
    </row>
    <row r="94" spans="1:7" ht="10.5" customHeight="1">
      <c r="A94" s="28"/>
      <c r="B94" s="17"/>
      <c r="C94" s="34"/>
      <c r="D94" s="2" t="s">
        <v>60</v>
      </c>
      <c r="E94" s="145">
        <v>500000</v>
      </c>
      <c r="F94" s="156">
        <v>560000</v>
      </c>
      <c r="G94" s="10"/>
    </row>
    <row r="95" spans="1:7" ht="10.5" customHeight="1">
      <c r="A95" s="28" t="s">
        <v>61</v>
      </c>
      <c r="B95" s="17" t="s">
        <v>43</v>
      </c>
      <c r="C95" s="17" t="s">
        <v>43</v>
      </c>
      <c r="D95" s="2" t="s">
        <v>101</v>
      </c>
      <c r="E95" s="145">
        <v>100000</v>
      </c>
      <c r="F95" s="156">
        <v>200000</v>
      </c>
      <c r="G95" s="31"/>
    </row>
    <row r="96" spans="1:7" ht="10.5" customHeight="1">
      <c r="A96" s="28" t="s">
        <v>62</v>
      </c>
      <c r="B96" s="17" t="s">
        <v>43</v>
      </c>
      <c r="C96" s="34" t="s">
        <v>43</v>
      </c>
      <c r="D96" s="2" t="s">
        <v>63</v>
      </c>
      <c r="E96" s="145">
        <v>100000</v>
      </c>
      <c r="F96" s="156">
        <v>125000</v>
      </c>
      <c r="G96" s="49"/>
    </row>
    <row r="97" spans="1:7" ht="10.5" customHeight="1">
      <c r="A97" s="28" t="s">
        <v>103</v>
      </c>
      <c r="B97" s="17" t="s">
        <v>43</v>
      </c>
      <c r="C97" s="34" t="s">
        <v>43</v>
      </c>
      <c r="D97" s="2" t="s">
        <v>106</v>
      </c>
      <c r="E97" s="145">
        <v>550000</v>
      </c>
      <c r="F97" s="156">
        <v>550000</v>
      </c>
      <c r="G97" s="49"/>
    </row>
    <row r="98" spans="1:7" ht="10.5" customHeight="1">
      <c r="A98" s="28" t="s">
        <v>105</v>
      </c>
      <c r="B98" s="17" t="s">
        <v>43</v>
      </c>
      <c r="C98" s="34" t="s">
        <v>43</v>
      </c>
      <c r="D98" s="2" t="s">
        <v>108</v>
      </c>
      <c r="E98" s="145">
        <v>60000</v>
      </c>
      <c r="F98" s="156">
        <v>60000</v>
      </c>
      <c r="G98" s="49"/>
    </row>
    <row r="99" spans="1:7" ht="10.5" customHeight="1">
      <c r="A99" s="28" t="s">
        <v>251</v>
      </c>
      <c r="B99" s="17" t="s">
        <v>43</v>
      </c>
      <c r="C99" s="34" t="s">
        <v>43</v>
      </c>
      <c r="D99" s="2" t="s">
        <v>194</v>
      </c>
      <c r="E99" s="120"/>
      <c r="F99" s="159"/>
      <c r="G99" s="49"/>
    </row>
    <row r="100" spans="1:7" ht="10.5" customHeight="1">
      <c r="A100" s="28"/>
      <c r="B100" s="17"/>
      <c r="C100" s="34"/>
      <c r="D100" s="2" t="s">
        <v>195</v>
      </c>
      <c r="E100" s="120">
        <v>10</v>
      </c>
      <c r="F100" s="159">
        <v>10</v>
      </c>
      <c r="G100" s="49"/>
    </row>
    <row r="101" spans="1:7" ht="10.5" customHeight="1">
      <c r="A101" s="28" t="s">
        <v>64</v>
      </c>
      <c r="B101" s="17" t="s">
        <v>43</v>
      </c>
      <c r="C101" s="34" t="s">
        <v>43</v>
      </c>
      <c r="D101" s="2" t="s">
        <v>65</v>
      </c>
      <c r="E101" s="145">
        <v>19980</v>
      </c>
      <c r="F101" s="156">
        <v>24990</v>
      </c>
      <c r="G101" s="10"/>
    </row>
    <row r="102" spans="1:7" ht="10.5" customHeight="1">
      <c r="A102" s="28" t="s">
        <v>123</v>
      </c>
      <c r="B102" s="17" t="s">
        <v>43</v>
      </c>
      <c r="C102" s="34" t="s">
        <v>43</v>
      </c>
      <c r="D102" s="2" t="s">
        <v>124</v>
      </c>
      <c r="E102" s="145">
        <v>10</v>
      </c>
      <c r="F102" s="156">
        <v>50000</v>
      </c>
      <c r="G102" s="110"/>
    </row>
    <row r="103" spans="1:7" ht="10.5" customHeight="1">
      <c r="A103" s="28" t="s">
        <v>109</v>
      </c>
      <c r="B103" s="17" t="s">
        <v>43</v>
      </c>
      <c r="C103" s="34" t="s">
        <v>43</v>
      </c>
      <c r="D103" s="2" t="s">
        <v>230</v>
      </c>
      <c r="E103" s="145">
        <v>25000</v>
      </c>
      <c r="F103" s="156">
        <v>25000</v>
      </c>
      <c r="G103" s="10"/>
    </row>
    <row r="104" spans="1:7" ht="10.5" customHeight="1">
      <c r="A104" s="28" t="s">
        <v>110</v>
      </c>
      <c r="B104" s="17" t="s">
        <v>43</v>
      </c>
      <c r="C104" s="34" t="s">
        <v>43</v>
      </c>
      <c r="D104" s="2" t="s">
        <v>111</v>
      </c>
      <c r="E104" s="145">
        <v>250000</v>
      </c>
      <c r="F104" s="156">
        <v>250000</v>
      </c>
      <c r="G104" s="10"/>
    </row>
    <row r="105" spans="1:7" ht="10.5" customHeight="1">
      <c r="A105" s="28" t="s">
        <v>66</v>
      </c>
      <c r="B105" s="17" t="s">
        <v>43</v>
      </c>
      <c r="C105" s="34" t="s">
        <v>43</v>
      </c>
      <c r="D105" s="2" t="s">
        <v>67</v>
      </c>
      <c r="E105" s="145">
        <v>100000</v>
      </c>
      <c r="F105" s="156">
        <v>100000</v>
      </c>
      <c r="G105" s="10"/>
    </row>
    <row r="106" spans="1:7" ht="12" customHeight="1">
      <c r="A106" s="27"/>
      <c r="B106" s="14"/>
      <c r="C106" s="13"/>
      <c r="D106" s="29" t="s">
        <v>68</v>
      </c>
      <c r="E106" s="173">
        <f>SUM(E88:E105)</f>
        <v>7635000</v>
      </c>
      <c r="F106" s="125">
        <f>SUM(F88:F105)</f>
        <v>8690000</v>
      </c>
      <c r="G106" s="10"/>
    </row>
    <row r="107" spans="1:7" ht="6" customHeight="1">
      <c r="A107" s="27"/>
      <c r="B107" s="14"/>
      <c r="C107" s="13"/>
      <c r="D107" s="2"/>
      <c r="E107" s="146"/>
      <c r="F107" s="103"/>
      <c r="G107" s="10"/>
    </row>
    <row r="108" spans="1:7" ht="10.5" customHeight="1">
      <c r="A108" s="27"/>
      <c r="B108" s="14"/>
      <c r="C108" s="13"/>
      <c r="D108" s="30" t="s">
        <v>201</v>
      </c>
      <c r="E108" s="146"/>
      <c r="F108" s="103"/>
      <c r="G108" s="10"/>
    </row>
    <row r="109" spans="1:7" ht="6" customHeight="1">
      <c r="A109" s="27"/>
      <c r="B109" s="14"/>
      <c r="C109" s="13"/>
      <c r="D109" s="30"/>
      <c r="E109" s="146"/>
      <c r="F109" s="103"/>
      <c r="G109" s="10"/>
    </row>
    <row r="110" spans="1:7" ht="10.5" customHeight="1">
      <c r="A110" s="28" t="s">
        <v>214</v>
      </c>
      <c r="B110" s="17" t="s">
        <v>43</v>
      </c>
      <c r="C110" s="34" t="s">
        <v>43</v>
      </c>
      <c r="D110" s="181" t="s">
        <v>191</v>
      </c>
      <c r="E110" s="146">
        <v>500000</v>
      </c>
      <c r="F110" s="129">
        <v>10</v>
      </c>
      <c r="G110" s="10" t="s">
        <v>17</v>
      </c>
    </row>
    <row r="111" spans="1:7" ht="10.5" customHeight="1">
      <c r="A111" s="28" t="s">
        <v>223</v>
      </c>
      <c r="B111" s="17" t="s">
        <v>43</v>
      </c>
      <c r="C111" s="34" t="s">
        <v>43</v>
      </c>
      <c r="D111" s="2" t="s">
        <v>120</v>
      </c>
      <c r="E111" s="145"/>
      <c r="F111" s="156"/>
      <c r="G111" s="110"/>
    </row>
    <row r="112" spans="1:7" ht="10.5" customHeight="1">
      <c r="A112" s="28"/>
      <c r="B112" s="17"/>
      <c r="C112" s="34"/>
      <c r="D112" s="2" t="s">
        <v>119</v>
      </c>
      <c r="E112" s="145">
        <v>8400000</v>
      </c>
      <c r="F112" s="156">
        <v>8999980</v>
      </c>
      <c r="G112" s="110"/>
    </row>
    <row r="113" spans="1:7" ht="10.5" customHeight="1">
      <c r="A113" s="28" t="s">
        <v>222</v>
      </c>
      <c r="B113" s="17" t="s">
        <v>43</v>
      </c>
      <c r="C113" s="34" t="s">
        <v>43</v>
      </c>
      <c r="D113" s="2" t="s">
        <v>116</v>
      </c>
      <c r="E113" s="145">
        <v>1250000</v>
      </c>
      <c r="F113" s="156">
        <v>1185000</v>
      </c>
      <c r="G113" s="49" t="s">
        <v>17</v>
      </c>
    </row>
    <row r="114" spans="1:7" ht="10.5" customHeight="1">
      <c r="A114" s="28" t="s">
        <v>8</v>
      </c>
      <c r="B114" s="17" t="s">
        <v>43</v>
      </c>
      <c r="C114" s="34" t="s">
        <v>43</v>
      </c>
      <c r="D114" s="165" t="s">
        <v>125</v>
      </c>
      <c r="E114" s="196" t="s">
        <v>8</v>
      </c>
      <c r="F114" s="197">
        <v>10</v>
      </c>
      <c r="G114" s="110" t="s">
        <v>239</v>
      </c>
    </row>
    <row r="115" spans="1:7" ht="12" customHeight="1">
      <c r="A115" s="3"/>
      <c r="B115" s="14"/>
      <c r="C115" s="13"/>
      <c r="D115" s="38" t="s">
        <v>69</v>
      </c>
      <c r="E115" s="173">
        <f>SUM(E110:E113)</f>
        <v>10150000</v>
      </c>
      <c r="F115" s="185">
        <f>SUM(F110:F114)</f>
        <v>10185000</v>
      </c>
      <c r="G115" s="10"/>
    </row>
    <row r="116" spans="1:7" ht="12" customHeight="1">
      <c r="A116" s="3"/>
      <c r="B116" s="14"/>
      <c r="C116" s="13"/>
      <c r="D116" s="14"/>
      <c r="E116" s="129"/>
      <c r="F116" s="103"/>
      <c r="G116" s="10"/>
    </row>
    <row r="117" spans="1:7" ht="12" customHeight="1">
      <c r="A117" s="32"/>
      <c r="B117" s="21"/>
      <c r="C117" s="35"/>
      <c r="D117" s="20" t="s">
        <v>70</v>
      </c>
      <c r="E117" s="121">
        <f>+E115+E106+E84</f>
        <v>19685000</v>
      </c>
      <c r="F117" s="157">
        <f>+F115+F106+F84</f>
        <v>21015000</v>
      </c>
      <c r="G117" s="18"/>
    </row>
    <row r="118" spans="1:7" ht="12" customHeight="1">
      <c r="A118" s="109" t="s">
        <v>41</v>
      </c>
      <c r="B118" s="33"/>
      <c r="C118" s="36"/>
      <c r="E118" s="189"/>
      <c r="F118" s="190"/>
      <c r="G118" s="10"/>
    </row>
    <row r="119" spans="1:7" ht="9.75" customHeight="1">
      <c r="A119" s="37"/>
      <c r="B119" s="187"/>
      <c r="C119" s="188"/>
      <c r="D119" s="106"/>
      <c r="E119" s="189"/>
      <c r="F119" s="190"/>
      <c r="G119" s="10"/>
    </row>
    <row r="120" spans="1:7" ht="15.75" customHeight="1">
      <c r="A120" s="178"/>
      <c r="B120" s="208"/>
      <c r="C120" s="208"/>
      <c r="G120" s="177">
        <v>175</v>
      </c>
    </row>
    <row r="121" spans="1:7" ht="9.75" customHeight="1">
      <c r="A121" s="109"/>
      <c r="B121" s="33"/>
      <c r="C121" s="36"/>
      <c r="G121" s="1"/>
    </row>
    <row r="122" spans="1:7" ht="19.5" customHeight="1" thickBot="1">
      <c r="A122" s="209" t="s">
        <v>211</v>
      </c>
      <c r="B122" s="209"/>
      <c r="C122" s="209"/>
      <c r="D122" s="209"/>
      <c r="E122" s="209"/>
      <c r="F122" s="209"/>
      <c r="G122" s="209"/>
    </row>
    <row r="123" spans="1:7" ht="12" customHeight="1">
      <c r="A123" s="78"/>
      <c r="B123" s="210" t="s">
        <v>71</v>
      </c>
      <c r="C123" s="211"/>
      <c r="D123" s="79"/>
      <c r="E123" s="210" t="s">
        <v>92</v>
      </c>
      <c r="F123" s="211"/>
      <c r="G123" s="41"/>
    </row>
    <row r="124" spans="1:7" ht="12" customHeight="1">
      <c r="A124" s="42" t="s">
        <v>72</v>
      </c>
      <c r="B124" s="20" t="s">
        <v>204</v>
      </c>
      <c r="C124" s="19" t="s">
        <v>232</v>
      </c>
      <c r="D124" s="80" t="s">
        <v>5</v>
      </c>
      <c r="E124" s="180" t="s">
        <v>232</v>
      </c>
      <c r="F124" s="20" t="s">
        <v>204</v>
      </c>
      <c r="G124" s="183"/>
    </row>
    <row r="125" spans="1:7" ht="9.75" customHeight="1">
      <c r="A125" s="45"/>
      <c r="B125" s="45"/>
      <c r="C125" s="81"/>
      <c r="D125" s="80"/>
      <c r="E125" s="82"/>
      <c r="F125" s="84"/>
      <c r="G125" s="83"/>
    </row>
    <row r="126" spans="1:7" ht="10.5" customHeight="1">
      <c r="A126" s="45"/>
      <c r="B126" s="45"/>
      <c r="C126" s="81"/>
      <c r="D126" s="80" t="s">
        <v>118</v>
      </c>
      <c r="E126" s="84"/>
      <c r="F126" s="84"/>
      <c r="G126" s="83"/>
    </row>
    <row r="127" spans="1:7" ht="7.5" customHeight="1">
      <c r="A127" s="45"/>
      <c r="B127" s="45"/>
      <c r="C127" s="81"/>
      <c r="D127" s="80"/>
      <c r="E127" s="84"/>
      <c r="F127" s="84"/>
      <c r="G127" s="83"/>
    </row>
    <row r="128" spans="1:7" ht="10.5" customHeight="1">
      <c r="A128" s="55" t="s">
        <v>215</v>
      </c>
      <c r="B128" s="63"/>
      <c r="C128" s="55"/>
      <c r="D128" s="85" t="s">
        <v>93</v>
      </c>
      <c r="E128" s="86"/>
      <c r="F128" s="117"/>
      <c r="G128" s="83"/>
    </row>
    <row r="129" spans="1:7" ht="7.5" customHeight="1">
      <c r="A129" s="55"/>
      <c r="B129" s="63"/>
      <c r="C129" s="55"/>
      <c r="D129" s="80"/>
      <c r="E129" s="86"/>
      <c r="F129" s="117"/>
      <c r="G129" s="83"/>
    </row>
    <row r="130" spans="1:7" ht="10.5" customHeight="1">
      <c r="A130" s="119" t="s">
        <v>7</v>
      </c>
      <c r="B130" s="14">
        <v>1</v>
      </c>
      <c r="C130" s="13">
        <v>1</v>
      </c>
      <c r="D130" s="83" t="s">
        <v>144</v>
      </c>
      <c r="E130" s="87">
        <v>510000</v>
      </c>
      <c r="F130" s="129">
        <v>510000</v>
      </c>
      <c r="G130" s="165"/>
    </row>
    <row r="131" spans="1:7" ht="10.5" customHeight="1">
      <c r="A131" s="88" t="s">
        <v>10</v>
      </c>
      <c r="B131" s="14">
        <v>1</v>
      </c>
      <c r="C131" s="13">
        <v>1</v>
      </c>
      <c r="D131" s="83" t="s">
        <v>145</v>
      </c>
      <c r="E131" s="87">
        <v>468000</v>
      </c>
      <c r="F131" s="129">
        <v>456000</v>
      </c>
      <c r="G131" s="2"/>
    </row>
    <row r="132" spans="1:7" ht="10.5" customHeight="1">
      <c r="A132" s="88" t="s">
        <v>11</v>
      </c>
      <c r="B132" s="14">
        <v>2</v>
      </c>
      <c r="C132" s="13">
        <v>2</v>
      </c>
      <c r="D132" s="83" t="s">
        <v>146</v>
      </c>
      <c r="E132" s="87">
        <v>756000</v>
      </c>
      <c r="F132" s="129">
        <v>732000</v>
      </c>
      <c r="G132" s="83"/>
    </row>
    <row r="133" spans="1:7" ht="10.5" customHeight="1">
      <c r="A133" s="88" t="s">
        <v>12</v>
      </c>
      <c r="B133" s="14">
        <v>3</v>
      </c>
      <c r="C133" s="13">
        <v>3</v>
      </c>
      <c r="D133" s="83" t="s">
        <v>147</v>
      </c>
      <c r="E133" s="87">
        <v>940800</v>
      </c>
      <c r="F133" s="129">
        <v>912000</v>
      </c>
      <c r="G133" s="83"/>
    </row>
    <row r="134" spans="1:7" ht="10.5" customHeight="1">
      <c r="A134" s="88" t="s">
        <v>13</v>
      </c>
      <c r="B134" s="14">
        <v>18</v>
      </c>
      <c r="C134" s="13">
        <v>18</v>
      </c>
      <c r="D134" s="83" t="s">
        <v>148</v>
      </c>
      <c r="E134" s="87">
        <v>3200400</v>
      </c>
      <c r="F134" s="129">
        <v>2656800</v>
      </c>
      <c r="G134" s="165"/>
    </row>
    <row r="135" spans="1:7" ht="10.5" customHeight="1">
      <c r="A135" s="88" t="s">
        <v>14</v>
      </c>
      <c r="B135" s="17" t="s">
        <v>8</v>
      </c>
      <c r="C135" s="34" t="s">
        <v>8</v>
      </c>
      <c r="D135" s="83" t="s">
        <v>149</v>
      </c>
      <c r="E135" s="87">
        <v>496800</v>
      </c>
      <c r="F135" s="129">
        <v>496800</v>
      </c>
      <c r="G135" s="83"/>
    </row>
    <row r="136" spans="1:7" ht="10.5" customHeight="1">
      <c r="A136" s="88" t="s">
        <v>15</v>
      </c>
      <c r="B136" s="17" t="s">
        <v>8</v>
      </c>
      <c r="C136" s="34" t="s">
        <v>8</v>
      </c>
      <c r="D136" s="83" t="s">
        <v>94</v>
      </c>
      <c r="E136" s="87">
        <v>10</v>
      </c>
      <c r="F136" s="129">
        <v>10</v>
      </c>
      <c r="G136" s="83"/>
    </row>
    <row r="137" spans="1:7" ht="10.5" customHeight="1">
      <c r="A137" s="88" t="s">
        <v>16</v>
      </c>
      <c r="B137" s="14">
        <v>1</v>
      </c>
      <c r="C137" s="13">
        <v>1</v>
      </c>
      <c r="D137" s="83" t="s">
        <v>150</v>
      </c>
      <c r="E137" s="87">
        <v>278400</v>
      </c>
      <c r="F137" s="129">
        <v>278400</v>
      </c>
      <c r="G137" s="83"/>
    </row>
    <row r="138" spans="1:7" ht="10.5" customHeight="1">
      <c r="A138" s="88" t="s">
        <v>18</v>
      </c>
      <c r="B138" s="14">
        <v>3</v>
      </c>
      <c r="C138" s="13">
        <v>3</v>
      </c>
      <c r="D138" s="83" t="s">
        <v>151</v>
      </c>
      <c r="E138" s="87">
        <v>720000</v>
      </c>
      <c r="F138" s="129">
        <v>720000</v>
      </c>
      <c r="G138" s="83"/>
    </row>
    <row r="139" spans="1:7" ht="10.5" customHeight="1">
      <c r="A139" s="88" t="s">
        <v>19</v>
      </c>
      <c r="B139" s="17">
        <v>9</v>
      </c>
      <c r="C139" s="34">
        <v>9</v>
      </c>
      <c r="D139" s="83" t="s">
        <v>152</v>
      </c>
      <c r="E139" s="87">
        <v>1214400</v>
      </c>
      <c r="F139" s="129">
        <v>1214400</v>
      </c>
      <c r="G139" s="83"/>
    </row>
    <row r="140" spans="1:7" ht="10.5" customHeight="1">
      <c r="A140" s="88" t="s">
        <v>20</v>
      </c>
      <c r="B140" s="14">
        <v>27</v>
      </c>
      <c r="C140" s="13">
        <v>27</v>
      </c>
      <c r="D140" s="48" t="s">
        <v>153</v>
      </c>
      <c r="E140" s="87">
        <v>2423400</v>
      </c>
      <c r="F140" s="129">
        <v>2386800</v>
      </c>
      <c r="G140" s="83"/>
    </row>
    <row r="141" spans="1:7" ht="10.5" customHeight="1">
      <c r="A141" s="88" t="s">
        <v>21</v>
      </c>
      <c r="B141" s="14">
        <v>2</v>
      </c>
      <c r="C141" s="13">
        <v>2</v>
      </c>
      <c r="D141" s="49" t="s">
        <v>198</v>
      </c>
      <c r="E141" s="87">
        <v>10</v>
      </c>
      <c r="F141" s="129">
        <v>10</v>
      </c>
      <c r="G141" s="83"/>
    </row>
    <row r="142" spans="1:7" ht="10.5" customHeight="1">
      <c r="A142" s="88" t="s">
        <v>22</v>
      </c>
      <c r="B142" s="17" t="s">
        <v>8</v>
      </c>
      <c r="C142" s="34" t="s">
        <v>8</v>
      </c>
      <c r="D142" s="83" t="s">
        <v>154</v>
      </c>
      <c r="E142" s="87">
        <v>10</v>
      </c>
      <c r="F142" s="129">
        <v>10</v>
      </c>
      <c r="G142" s="83"/>
    </row>
    <row r="143" spans="1:7" ht="10.5" customHeight="1">
      <c r="A143" s="88" t="s">
        <v>23</v>
      </c>
      <c r="B143" s="14">
        <v>1</v>
      </c>
      <c r="C143" s="13">
        <v>1</v>
      </c>
      <c r="D143" s="83" t="s">
        <v>155</v>
      </c>
      <c r="E143" s="87">
        <v>278400</v>
      </c>
      <c r="F143" s="129">
        <v>10</v>
      </c>
      <c r="G143" s="83"/>
    </row>
    <row r="144" spans="1:7" ht="10.5" customHeight="1">
      <c r="A144" s="88" t="s">
        <v>24</v>
      </c>
      <c r="B144" s="14">
        <v>1</v>
      </c>
      <c r="C144" s="13">
        <v>1</v>
      </c>
      <c r="D144" s="83" t="s">
        <v>156</v>
      </c>
      <c r="E144" s="87">
        <v>198000</v>
      </c>
      <c r="F144" s="129">
        <v>232800</v>
      </c>
      <c r="G144" s="83"/>
    </row>
    <row r="145" spans="1:7" ht="10.5" customHeight="1">
      <c r="A145" s="88" t="s">
        <v>25</v>
      </c>
      <c r="B145" s="17">
        <v>1</v>
      </c>
      <c r="C145" s="34">
        <v>1</v>
      </c>
      <c r="D145" s="83" t="s">
        <v>157</v>
      </c>
      <c r="E145" s="87">
        <v>10</v>
      </c>
      <c r="F145" s="129">
        <v>160800</v>
      </c>
      <c r="G145" s="83"/>
    </row>
    <row r="146" spans="1:7" ht="10.5" customHeight="1">
      <c r="A146" s="88" t="s">
        <v>26</v>
      </c>
      <c r="B146" s="17">
        <v>3</v>
      </c>
      <c r="C146" s="34">
        <v>3</v>
      </c>
      <c r="D146" s="83" t="s">
        <v>158</v>
      </c>
      <c r="E146" s="87">
        <v>10</v>
      </c>
      <c r="F146" s="129">
        <v>200880</v>
      </c>
      <c r="G146" s="83"/>
    </row>
    <row r="147" spans="1:7" ht="10.5" customHeight="1">
      <c r="A147" s="88" t="s">
        <v>27</v>
      </c>
      <c r="B147" s="17" t="s">
        <v>8</v>
      </c>
      <c r="C147" s="34" t="s">
        <v>8</v>
      </c>
      <c r="D147" s="83" t="s">
        <v>159</v>
      </c>
      <c r="E147" s="87">
        <v>10</v>
      </c>
      <c r="F147" s="129">
        <v>10</v>
      </c>
      <c r="G147" s="83"/>
    </row>
    <row r="148" spans="1:7" ht="10.5" customHeight="1">
      <c r="A148" s="88" t="s">
        <v>28</v>
      </c>
      <c r="B148" s="17">
        <v>1</v>
      </c>
      <c r="C148" s="34">
        <v>1</v>
      </c>
      <c r="D148" s="83" t="s">
        <v>160</v>
      </c>
      <c r="E148" s="87">
        <v>192000</v>
      </c>
      <c r="F148" s="129">
        <v>192000</v>
      </c>
      <c r="G148" s="83"/>
    </row>
    <row r="149" spans="1:7" ht="10.5" customHeight="1">
      <c r="A149" s="88" t="s">
        <v>30</v>
      </c>
      <c r="B149" s="17">
        <v>1</v>
      </c>
      <c r="C149" s="34">
        <v>1</v>
      </c>
      <c r="D149" s="83" t="s">
        <v>131</v>
      </c>
      <c r="E149" s="87">
        <v>211200</v>
      </c>
      <c r="F149" s="129">
        <v>204000</v>
      </c>
      <c r="G149" s="83"/>
    </row>
    <row r="150" spans="1:7" ht="10.5" customHeight="1">
      <c r="A150" s="88" t="s">
        <v>32</v>
      </c>
      <c r="B150" s="17">
        <v>1</v>
      </c>
      <c r="C150" s="34">
        <v>1</v>
      </c>
      <c r="D150" s="83" t="s">
        <v>132</v>
      </c>
      <c r="E150" s="87">
        <v>141600</v>
      </c>
      <c r="F150" s="129">
        <v>136800</v>
      </c>
      <c r="G150" s="83"/>
    </row>
    <row r="151" spans="1:7" ht="10.5" customHeight="1">
      <c r="A151" s="88" t="s">
        <v>34</v>
      </c>
      <c r="B151" s="14">
        <v>9</v>
      </c>
      <c r="C151" s="13">
        <v>9</v>
      </c>
      <c r="D151" s="83" t="s">
        <v>134</v>
      </c>
      <c r="E151" s="87">
        <v>1024500</v>
      </c>
      <c r="F151" s="129">
        <v>1157700</v>
      </c>
      <c r="G151" s="83"/>
    </row>
    <row r="152" spans="1:7" ht="10.5" customHeight="1">
      <c r="A152" s="88" t="s">
        <v>35</v>
      </c>
      <c r="B152" s="14">
        <v>2</v>
      </c>
      <c r="C152" s="13">
        <v>2</v>
      </c>
      <c r="D152" s="83" t="s">
        <v>135</v>
      </c>
      <c r="E152" s="87">
        <v>409200</v>
      </c>
      <c r="F152" s="129">
        <v>396000</v>
      </c>
      <c r="G152" s="83"/>
    </row>
    <row r="153" spans="1:7" ht="10.5" customHeight="1">
      <c r="A153" s="88" t="s">
        <v>37</v>
      </c>
      <c r="B153" s="14">
        <v>3</v>
      </c>
      <c r="C153" s="13">
        <v>3</v>
      </c>
      <c r="D153" s="83" t="s">
        <v>136</v>
      </c>
      <c r="E153" s="87">
        <v>348000</v>
      </c>
      <c r="F153" s="129">
        <v>338100</v>
      </c>
      <c r="G153" s="83"/>
    </row>
    <row r="154" spans="1:7" ht="10.5" customHeight="1">
      <c r="A154" s="88" t="s">
        <v>39</v>
      </c>
      <c r="B154" s="14">
        <v>1</v>
      </c>
      <c r="C154" s="13">
        <v>1</v>
      </c>
      <c r="D154" s="83" t="s">
        <v>161</v>
      </c>
      <c r="E154" s="87">
        <v>156000</v>
      </c>
      <c r="F154" s="129">
        <v>156000</v>
      </c>
      <c r="G154" s="83"/>
    </row>
    <row r="155" spans="1:7" ht="10.5" customHeight="1">
      <c r="A155" s="88" t="s">
        <v>75</v>
      </c>
      <c r="B155" s="14">
        <v>4</v>
      </c>
      <c r="C155" s="13">
        <v>4</v>
      </c>
      <c r="D155" s="48" t="s">
        <v>162</v>
      </c>
      <c r="E155" s="54">
        <v>614400</v>
      </c>
      <c r="F155" s="128">
        <v>595200</v>
      </c>
      <c r="G155" s="83"/>
    </row>
    <row r="156" spans="1:7" ht="10.5" customHeight="1">
      <c r="A156" s="88" t="s">
        <v>76</v>
      </c>
      <c r="B156" s="14">
        <v>8</v>
      </c>
      <c r="C156" s="13">
        <v>8</v>
      </c>
      <c r="D156" s="117" t="s">
        <v>163</v>
      </c>
      <c r="E156" s="54">
        <v>1214400</v>
      </c>
      <c r="F156" s="128">
        <v>1214400</v>
      </c>
      <c r="G156" s="83"/>
    </row>
    <row r="157" spans="1:7" ht="10.5" customHeight="1">
      <c r="A157" s="88" t="s">
        <v>77</v>
      </c>
      <c r="B157" s="14">
        <v>74</v>
      </c>
      <c r="C157" s="13">
        <v>74</v>
      </c>
      <c r="D157" s="83" t="s">
        <v>164</v>
      </c>
      <c r="E157" s="87">
        <v>7408200</v>
      </c>
      <c r="F157" s="129">
        <v>7241700</v>
      </c>
      <c r="G157" s="83"/>
    </row>
    <row r="158" spans="1:7" ht="10.5" customHeight="1">
      <c r="A158" s="88" t="s">
        <v>78</v>
      </c>
      <c r="B158" s="14">
        <v>20</v>
      </c>
      <c r="C158" s="13">
        <v>20</v>
      </c>
      <c r="D158" s="83" t="s">
        <v>165</v>
      </c>
      <c r="E158" s="87">
        <v>1877700</v>
      </c>
      <c r="F158" s="129">
        <v>1842300</v>
      </c>
      <c r="G158" s="83"/>
    </row>
    <row r="159" spans="1:7" ht="10.5" customHeight="1">
      <c r="A159" s="88" t="s">
        <v>79</v>
      </c>
      <c r="B159" s="14">
        <v>2</v>
      </c>
      <c r="C159" s="13">
        <v>2</v>
      </c>
      <c r="D159" s="83" t="s">
        <v>166</v>
      </c>
      <c r="E159" s="87">
        <v>247200</v>
      </c>
      <c r="F159" s="129">
        <v>247200</v>
      </c>
      <c r="G159" s="83"/>
    </row>
    <row r="160" spans="1:7" ht="10.5" customHeight="1">
      <c r="A160" s="88" t="s">
        <v>80</v>
      </c>
      <c r="B160" s="14">
        <v>1</v>
      </c>
      <c r="C160" s="13">
        <v>1</v>
      </c>
      <c r="D160" s="83" t="s">
        <v>167</v>
      </c>
      <c r="E160" s="87">
        <v>132000</v>
      </c>
      <c r="F160" s="129">
        <v>111000</v>
      </c>
      <c r="G160" s="83"/>
    </row>
    <row r="161" spans="1:7" ht="10.5" customHeight="1">
      <c r="A161" s="88" t="s">
        <v>81</v>
      </c>
      <c r="B161" s="14">
        <v>15</v>
      </c>
      <c r="C161" s="13">
        <v>15</v>
      </c>
      <c r="D161" s="83" t="s">
        <v>139</v>
      </c>
      <c r="E161" s="87">
        <v>1314300</v>
      </c>
      <c r="F161" s="129">
        <v>1294500</v>
      </c>
      <c r="G161" s="165"/>
    </row>
    <row r="162" spans="1:7" ht="10.5" customHeight="1">
      <c r="A162" s="88" t="s">
        <v>82</v>
      </c>
      <c r="B162" s="14">
        <v>3</v>
      </c>
      <c r="C162" s="13">
        <v>3</v>
      </c>
      <c r="D162" s="83" t="s">
        <v>138</v>
      </c>
      <c r="E162" s="87">
        <v>280500</v>
      </c>
      <c r="F162" s="129">
        <v>269100</v>
      </c>
      <c r="G162" s="83"/>
    </row>
    <row r="163" spans="1:7" ht="10.5" customHeight="1">
      <c r="A163" s="88" t="s">
        <v>95</v>
      </c>
      <c r="B163" s="14">
        <v>64</v>
      </c>
      <c r="C163" s="13">
        <v>64</v>
      </c>
      <c r="D163" s="83" t="s">
        <v>168</v>
      </c>
      <c r="E163" s="87">
        <v>2148600</v>
      </c>
      <c r="F163" s="129">
        <v>1071300</v>
      </c>
      <c r="G163" s="83"/>
    </row>
    <row r="164" spans="1:7" ht="10.5" customHeight="1">
      <c r="A164" s="88" t="s">
        <v>96</v>
      </c>
      <c r="B164" s="14">
        <v>4</v>
      </c>
      <c r="C164" s="13">
        <v>4</v>
      </c>
      <c r="D164" s="83" t="s">
        <v>141</v>
      </c>
      <c r="E164" s="87">
        <v>196800</v>
      </c>
      <c r="F164" s="129">
        <v>196800</v>
      </c>
      <c r="G164" s="83"/>
    </row>
    <row r="165" spans="1:7" ht="10.5" customHeight="1">
      <c r="A165" s="88" t="s">
        <v>97</v>
      </c>
      <c r="B165" s="14">
        <v>5</v>
      </c>
      <c r="C165" s="13">
        <v>5</v>
      </c>
      <c r="D165" s="83" t="s">
        <v>169</v>
      </c>
      <c r="E165" s="87">
        <v>387600</v>
      </c>
      <c r="F165" s="129">
        <v>387600</v>
      </c>
      <c r="G165" s="2"/>
    </row>
    <row r="166" spans="1:7" ht="10.5" customHeight="1">
      <c r="A166" s="88" t="s">
        <v>98</v>
      </c>
      <c r="B166" s="17">
        <v>5</v>
      </c>
      <c r="C166" s="34">
        <v>5</v>
      </c>
      <c r="D166" s="2" t="s">
        <v>202</v>
      </c>
      <c r="E166" s="166">
        <v>233400</v>
      </c>
      <c r="F166" s="164">
        <v>229800</v>
      </c>
      <c r="G166" s="2"/>
    </row>
    <row r="167" spans="1:7" ht="10.5" customHeight="1">
      <c r="A167" s="88" t="s">
        <v>99</v>
      </c>
      <c r="B167" s="17" t="s">
        <v>8</v>
      </c>
      <c r="C167" s="34" t="s">
        <v>8</v>
      </c>
      <c r="D167" s="83" t="s">
        <v>29</v>
      </c>
      <c r="E167" s="87">
        <v>150000</v>
      </c>
      <c r="F167" s="129">
        <v>150000</v>
      </c>
      <c r="G167" s="83"/>
    </row>
    <row r="168" spans="1:7" ht="10.5" customHeight="1">
      <c r="A168" s="88" t="s">
        <v>113</v>
      </c>
      <c r="B168" s="17" t="s">
        <v>8</v>
      </c>
      <c r="C168" s="34" t="s">
        <v>8</v>
      </c>
      <c r="D168" s="83" t="s">
        <v>33</v>
      </c>
      <c r="E168" s="87">
        <v>200000</v>
      </c>
      <c r="F168" s="129">
        <v>200000</v>
      </c>
      <c r="G168" s="83"/>
    </row>
    <row r="169" spans="1:7" ht="10.5" customHeight="1">
      <c r="A169" s="88" t="s">
        <v>114</v>
      </c>
      <c r="B169" s="17" t="s">
        <v>8</v>
      </c>
      <c r="C169" s="34" t="s">
        <v>8</v>
      </c>
      <c r="D169" s="83" t="s">
        <v>36</v>
      </c>
      <c r="E169" s="87">
        <v>1292140</v>
      </c>
      <c r="F169" s="129">
        <v>850000</v>
      </c>
      <c r="G169" s="83"/>
    </row>
    <row r="170" spans="1:7" ht="10.5" customHeight="1">
      <c r="A170" s="88" t="s">
        <v>115</v>
      </c>
      <c r="B170" s="17" t="s">
        <v>8</v>
      </c>
      <c r="C170" s="34" t="s">
        <v>8</v>
      </c>
      <c r="D170" s="83" t="s">
        <v>40</v>
      </c>
      <c r="E170" s="87">
        <v>2503600</v>
      </c>
      <c r="F170" s="129">
        <v>2260770</v>
      </c>
      <c r="G170" s="83"/>
    </row>
    <row r="171" spans="1:7" ht="12" customHeight="1">
      <c r="A171" s="127"/>
      <c r="B171" s="170">
        <f>SUM(B130:B170)</f>
        <v>296</v>
      </c>
      <c r="C171" s="92">
        <f>SUM(C130:C170)</f>
        <v>296</v>
      </c>
      <c r="D171" s="93" t="s">
        <v>83</v>
      </c>
      <c r="E171" s="167">
        <f>SUM(E130:E170)</f>
        <v>34168000</v>
      </c>
      <c r="F171" s="170">
        <f>SUM(F130:F170)</f>
        <v>31700000</v>
      </c>
      <c r="G171" s="77"/>
    </row>
    <row r="172" spans="1:7" ht="12" customHeight="1">
      <c r="A172" s="109" t="s">
        <v>41</v>
      </c>
      <c r="B172" s="83"/>
      <c r="C172" s="83"/>
      <c r="D172" s="83"/>
      <c r="E172" s="102"/>
      <c r="F172" s="102"/>
      <c r="G172" s="95"/>
    </row>
    <row r="173" spans="1:7" ht="9.75" customHeight="1">
      <c r="A173" s="109"/>
      <c r="B173" s="83"/>
      <c r="C173" s="83"/>
      <c r="D173" s="83"/>
      <c r="E173" s="102"/>
      <c r="F173" s="102"/>
      <c r="G173" s="95"/>
    </row>
    <row r="174" spans="1:7" ht="9.75" customHeight="1">
      <c r="A174" s="109"/>
      <c r="B174" s="83"/>
      <c r="C174" s="83"/>
      <c r="D174" s="83"/>
      <c r="E174" s="102"/>
      <c r="F174" s="102"/>
      <c r="G174" s="95"/>
    </row>
    <row r="175" spans="1:7" ht="15.75" customHeight="1">
      <c r="A175" s="178">
        <v>176</v>
      </c>
      <c r="B175" s="171"/>
      <c r="C175" s="171"/>
      <c r="D175" s="171"/>
      <c r="E175" s="172"/>
      <c r="F175" s="172"/>
      <c r="G175" s="177"/>
    </row>
    <row r="176" spans="1:7" ht="9.75" customHeight="1">
      <c r="A176" s="109"/>
      <c r="B176" s="7"/>
      <c r="C176" s="83"/>
      <c r="D176" s="83"/>
      <c r="E176" s="102"/>
      <c r="F176" s="102"/>
      <c r="G176" s="95"/>
    </row>
    <row r="177" spans="1:7" ht="19.5" customHeight="1" thickBot="1">
      <c r="A177" s="209" t="s">
        <v>216</v>
      </c>
      <c r="B177" s="209"/>
      <c r="C177" s="209"/>
      <c r="D177" s="209"/>
      <c r="E177" s="209"/>
      <c r="F177" s="209"/>
      <c r="G177" s="209"/>
    </row>
    <row r="178" spans="1:7" ht="12" customHeight="1">
      <c r="A178" s="78"/>
      <c r="B178" s="210" t="s">
        <v>71</v>
      </c>
      <c r="C178" s="211"/>
      <c r="D178" s="79"/>
      <c r="E178" s="210" t="s">
        <v>92</v>
      </c>
      <c r="F178" s="211"/>
      <c r="G178" s="41"/>
    </row>
    <row r="179" spans="1:7" ht="12" customHeight="1">
      <c r="A179" s="42" t="s">
        <v>72</v>
      </c>
      <c r="B179" s="20" t="s">
        <v>204</v>
      </c>
      <c r="C179" s="19" t="s">
        <v>232</v>
      </c>
      <c r="D179" s="80" t="s">
        <v>5</v>
      </c>
      <c r="E179" s="180" t="s">
        <v>232</v>
      </c>
      <c r="F179" s="20" t="s">
        <v>204</v>
      </c>
      <c r="G179" s="183"/>
    </row>
    <row r="180" spans="1:7" ht="9.75" customHeight="1">
      <c r="A180" s="45"/>
      <c r="B180" s="45"/>
      <c r="C180" s="81"/>
      <c r="D180" s="118"/>
      <c r="E180" s="47"/>
      <c r="F180" s="46"/>
      <c r="G180" s="95"/>
    </row>
    <row r="181" spans="1:7" ht="10.5" customHeight="1">
      <c r="A181" s="48"/>
      <c r="B181" s="54"/>
      <c r="C181" s="54"/>
      <c r="D181" s="85" t="s">
        <v>2</v>
      </c>
      <c r="E181" s="87"/>
      <c r="F181" s="103"/>
      <c r="G181" s="83"/>
    </row>
    <row r="182" spans="1:7" ht="9.75" customHeight="1">
      <c r="A182" s="48"/>
      <c r="B182" s="54"/>
      <c r="C182" s="54"/>
      <c r="D182" s="85"/>
      <c r="E182" s="87"/>
      <c r="F182" s="103"/>
      <c r="G182" s="83"/>
    </row>
    <row r="183" spans="1:7" ht="10.5" customHeight="1">
      <c r="A183" s="48"/>
      <c r="B183" s="48"/>
      <c r="C183" s="27"/>
      <c r="D183" s="26" t="s">
        <v>42</v>
      </c>
      <c r="E183" s="87"/>
      <c r="F183" s="103"/>
      <c r="G183" s="83"/>
    </row>
    <row r="184" spans="1:7" ht="9.75" customHeight="1">
      <c r="A184" s="48"/>
      <c r="B184" s="48"/>
      <c r="C184" s="27"/>
      <c r="D184" s="26"/>
      <c r="E184" s="87"/>
      <c r="F184" s="103"/>
      <c r="G184" s="83"/>
    </row>
    <row r="185" spans="1:7" ht="10.5" customHeight="1">
      <c r="A185" s="28" t="s">
        <v>217</v>
      </c>
      <c r="B185" s="88" t="s">
        <v>8</v>
      </c>
      <c r="C185" s="88" t="s">
        <v>8</v>
      </c>
      <c r="D185" s="83" t="s">
        <v>44</v>
      </c>
      <c r="E185" s="87">
        <v>800000</v>
      </c>
      <c r="F185" s="129">
        <v>1868000</v>
      </c>
      <c r="G185" s="2" t="s">
        <v>17</v>
      </c>
    </row>
    <row r="186" spans="1:7" ht="10.5" customHeight="1">
      <c r="A186" s="96" t="s">
        <v>45</v>
      </c>
      <c r="B186" s="88" t="s">
        <v>8</v>
      </c>
      <c r="C186" s="88" t="s">
        <v>8</v>
      </c>
      <c r="D186" s="83" t="s">
        <v>46</v>
      </c>
      <c r="E186" s="87">
        <v>4734000</v>
      </c>
      <c r="F186" s="129">
        <v>4235000</v>
      </c>
      <c r="G186" s="89"/>
    </row>
    <row r="187" spans="1:7" ht="10.5" customHeight="1">
      <c r="A187" s="96" t="s">
        <v>47</v>
      </c>
      <c r="B187" s="88" t="s">
        <v>8</v>
      </c>
      <c r="C187" s="88" t="s">
        <v>8</v>
      </c>
      <c r="D187" s="83" t="s">
        <v>48</v>
      </c>
      <c r="E187" s="87">
        <v>18000</v>
      </c>
      <c r="F187" s="129">
        <v>18000</v>
      </c>
      <c r="G187" s="89"/>
    </row>
    <row r="188" spans="1:7" ht="10.5" customHeight="1">
      <c r="A188" s="96" t="s">
        <v>112</v>
      </c>
      <c r="B188" s="88" t="s">
        <v>8</v>
      </c>
      <c r="C188" s="28" t="s">
        <v>8</v>
      </c>
      <c r="D188" s="83" t="s">
        <v>38</v>
      </c>
      <c r="E188" s="87">
        <v>600000</v>
      </c>
      <c r="F188" s="129">
        <v>600000</v>
      </c>
      <c r="G188" s="89"/>
    </row>
    <row r="189" spans="1:7" ht="12" customHeight="1">
      <c r="A189" s="48"/>
      <c r="B189" s="48"/>
      <c r="C189" s="27"/>
      <c r="D189" s="94" t="s">
        <v>86</v>
      </c>
      <c r="E189" s="92">
        <f>SUM(E185:E188)</f>
        <v>6152000</v>
      </c>
      <c r="F189" s="91">
        <f>SUM(F185:F188)</f>
        <v>6721000</v>
      </c>
      <c r="G189" s="89"/>
    </row>
    <row r="190" spans="1:7" ht="12.75">
      <c r="A190" s="48"/>
      <c r="B190" s="48"/>
      <c r="C190" s="27"/>
      <c r="D190" s="83"/>
      <c r="E190" s="87"/>
      <c r="F190" s="103"/>
      <c r="G190" s="89"/>
    </row>
    <row r="191" spans="1:7" ht="10.5" customHeight="1">
      <c r="A191" s="48"/>
      <c r="B191" s="48"/>
      <c r="C191" s="27"/>
      <c r="D191" s="26" t="s">
        <v>87</v>
      </c>
      <c r="E191" s="87"/>
      <c r="F191" s="103"/>
      <c r="G191" s="89"/>
    </row>
    <row r="192" spans="1:7" ht="9.75" customHeight="1">
      <c r="A192" s="48"/>
      <c r="B192" s="48"/>
      <c r="C192" s="27"/>
      <c r="D192" s="26"/>
      <c r="E192" s="87"/>
      <c r="F192" s="103"/>
      <c r="G192" s="89"/>
    </row>
    <row r="193" spans="1:7" ht="10.5" customHeight="1">
      <c r="A193" s="28" t="s">
        <v>218</v>
      </c>
      <c r="B193" s="88" t="s">
        <v>8</v>
      </c>
      <c r="C193" s="88" t="s">
        <v>8</v>
      </c>
      <c r="D193" s="83" t="s">
        <v>50</v>
      </c>
      <c r="E193" s="87">
        <v>50000</v>
      </c>
      <c r="F193" s="129">
        <v>50000</v>
      </c>
      <c r="G193" s="89"/>
    </row>
    <row r="194" spans="1:7" ht="10.5" customHeight="1">
      <c r="A194" s="96" t="s">
        <v>51</v>
      </c>
      <c r="B194" s="88" t="s">
        <v>8</v>
      </c>
      <c r="C194" s="88" t="s">
        <v>8</v>
      </c>
      <c r="D194" s="83" t="s">
        <v>102</v>
      </c>
      <c r="E194" s="87">
        <v>560000</v>
      </c>
      <c r="F194" s="129">
        <v>310000</v>
      </c>
      <c r="G194" s="2" t="s">
        <v>17</v>
      </c>
    </row>
    <row r="195" spans="1:7" ht="10.5" customHeight="1">
      <c r="A195" s="96" t="s">
        <v>52</v>
      </c>
      <c r="B195" s="88" t="s">
        <v>8</v>
      </c>
      <c r="C195" s="88" t="s">
        <v>8</v>
      </c>
      <c r="D195" s="83" t="s">
        <v>53</v>
      </c>
      <c r="E195" s="87">
        <v>1300000</v>
      </c>
      <c r="F195" s="129">
        <v>1300000</v>
      </c>
      <c r="G195" s="2"/>
    </row>
    <row r="196" spans="1:7" ht="10.5" customHeight="1">
      <c r="A196" s="96" t="s">
        <v>54</v>
      </c>
      <c r="B196" s="88" t="s">
        <v>8</v>
      </c>
      <c r="C196" s="88" t="s">
        <v>8</v>
      </c>
      <c r="D196" s="83" t="s">
        <v>55</v>
      </c>
      <c r="E196" s="87">
        <v>850000</v>
      </c>
      <c r="F196" s="129">
        <v>500000</v>
      </c>
      <c r="G196" s="2" t="s">
        <v>17</v>
      </c>
    </row>
    <row r="197" spans="1:7" ht="10.5" customHeight="1">
      <c r="A197" s="96" t="s">
        <v>56</v>
      </c>
      <c r="B197" s="88" t="s">
        <v>8</v>
      </c>
      <c r="C197" s="88" t="s">
        <v>8</v>
      </c>
      <c r="D197" s="83" t="s">
        <v>57</v>
      </c>
      <c r="E197" s="87">
        <v>120000</v>
      </c>
      <c r="F197" s="129">
        <v>100000</v>
      </c>
      <c r="G197" s="83"/>
    </row>
    <row r="198" spans="1:7" ht="10.5" customHeight="1">
      <c r="A198" s="96" t="s">
        <v>58</v>
      </c>
      <c r="B198" s="88" t="s">
        <v>8</v>
      </c>
      <c r="C198" s="88" t="s">
        <v>8</v>
      </c>
      <c r="D198" s="83" t="s">
        <v>100</v>
      </c>
      <c r="E198" s="87"/>
      <c r="F198" s="129"/>
      <c r="G198" s="89"/>
    </row>
    <row r="199" spans="1:7" ht="10.5" customHeight="1">
      <c r="A199" s="96"/>
      <c r="B199" s="88"/>
      <c r="C199" s="88"/>
      <c r="D199" s="83" t="s">
        <v>60</v>
      </c>
      <c r="E199" s="87">
        <v>1400000</v>
      </c>
      <c r="F199" s="129">
        <v>1400000</v>
      </c>
      <c r="G199" s="89"/>
    </row>
    <row r="200" spans="1:7" ht="10.5" customHeight="1">
      <c r="A200" s="96" t="s">
        <v>61</v>
      </c>
      <c r="B200" s="88" t="s">
        <v>8</v>
      </c>
      <c r="C200" s="88" t="s">
        <v>8</v>
      </c>
      <c r="D200" s="83" t="s">
        <v>101</v>
      </c>
      <c r="E200" s="87">
        <v>500000</v>
      </c>
      <c r="F200" s="129">
        <v>500000</v>
      </c>
      <c r="G200" s="89"/>
    </row>
    <row r="201" spans="1:7" ht="10.5" customHeight="1">
      <c r="A201" s="96" t="s">
        <v>62</v>
      </c>
      <c r="B201" s="88" t="s">
        <v>8</v>
      </c>
      <c r="C201" s="88" t="s">
        <v>8</v>
      </c>
      <c r="D201" s="83" t="s">
        <v>63</v>
      </c>
      <c r="E201" s="87">
        <v>150000</v>
      </c>
      <c r="F201" s="129">
        <v>150000</v>
      </c>
      <c r="G201" s="83"/>
    </row>
    <row r="202" spans="1:7" ht="10.5" customHeight="1">
      <c r="A202" s="96" t="s">
        <v>103</v>
      </c>
      <c r="B202" s="88" t="s">
        <v>8</v>
      </c>
      <c r="C202" s="88" t="s">
        <v>8</v>
      </c>
      <c r="D202" s="83" t="s">
        <v>106</v>
      </c>
      <c r="E202" s="87">
        <v>200000</v>
      </c>
      <c r="F202" s="129">
        <v>200000</v>
      </c>
      <c r="G202" s="83"/>
    </row>
    <row r="203" spans="1:7" ht="10.5" customHeight="1">
      <c r="A203" s="96" t="s">
        <v>104</v>
      </c>
      <c r="B203" s="88" t="s">
        <v>8</v>
      </c>
      <c r="C203" s="88" t="s">
        <v>8</v>
      </c>
      <c r="D203" s="83" t="s">
        <v>107</v>
      </c>
      <c r="E203" s="87">
        <v>25000</v>
      </c>
      <c r="F203" s="129">
        <v>14000</v>
      </c>
      <c r="G203" s="83"/>
    </row>
    <row r="204" spans="1:7" ht="10.5" customHeight="1">
      <c r="A204" s="96" t="s">
        <v>105</v>
      </c>
      <c r="B204" s="88" t="s">
        <v>8</v>
      </c>
      <c r="C204" s="88" t="s">
        <v>8</v>
      </c>
      <c r="D204" s="83" t="s">
        <v>108</v>
      </c>
      <c r="E204" s="87">
        <v>20000</v>
      </c>
      <c r="F204" s="129">
        <v>20000</v>
      </c>
      <c r="G204" s="83"/>
    </row>
    <row r="205" spans="1:7" ht="10.5" customHeight="1">
      <c r="A205" s="96" t="s">
        <v>64</v>
      </c>
      <c r="B205" s="88" t="s">
        <v>8</v>
      </c>
      <c r="C205" s="88" t="s">
        <v>8</v>
      </c>
      <c r="D205" s="83" t="s">
        <v>65</v>
      </c>
      <c r="E205" s="97">
        <v>545000</v>
      </c>
      <c r="F205" s="132">
        <v>545000</v>
      </c>
      <c r="G205" s="89"/>
    </row>
    <row r="206" spans="1:7" ht="10.5" customHeight="1">
      <c r="A206" s="96" t="s">
        <v>121</v>
      </c>
      <c r="B206" s="88" t="s">
        <v>8</v>
      </c>
      <c r="C206" s="88" t="s">
        <v>8</v>
      </c>
      <c r="D206" s="83" t="s">
        <v>122</v>
      </c>
      <c r="E206" s="97">
        <v>200000</v>
      </c>
      <c r="F206" s="132">
        <v>200000</v>
      </c>
      <c r="G206" s="2"/>
    </row>
    <row r="207" spans="1:7" ht="10.5" customHeight="1">
      <c r="A207" s="96" t="s">
        <v>109</v>
      </c>
      <c r="B207" s="88" t="s">
        <v>8</v>
      </c>
      <c r="C207" s="88" t="s">
        <v>8</v>
      </c>
      <c r="D207" s="83" t="s">
        <v>230</v>
      </c>
      <c r="E207" s="97">
        <v>30000</v>
      </c>
      <c r="F207" s="132">
        <v>15000</v>
      </c>
      <c r="G207" s="89"/>
    </row>
    <row r="208" spans="1:7" ht="10.5" customHeight="1">
      <c r="A208" s="96" t="s">
        <v>110</v>
      </c>
      <c r="B208" s="88" t="s">
        <v>8</v>
      </c>
      <c r="C208" s="88" t="s">
        <v>8</v>
      </c>
      <c r="D208" s="83" t="s">
        <v>111</v>
      </c>
      <c r="E208" s="97">
        <v>150000</v>
      </c>
      <c r="F208" s="132">
        <v>150000</v>
      </c>
      <c r="G208" s="89"/>
    </row>
    <row r="209" spans="1:7" ht="10.5" customHeight="1">
      <c r="A209" s="96" t="s">
        <v>66</v>
      </c>
      <c r="B209" s="88" t="s">
        <v>8</v>
      </c>
      <c r="C209" s="88" t="s">
        <v>8</v>
      </c>
      <c r="D209" s="83" t="s">
        <v>67</v>
      </c>
      <c r="E209" s="98">
        <v>600000</v>
      </c>
      <c r="F209" s="133">
        <v>500000</v>
      </c>
      <c r="G209" s="83"/>
    </row>
    <row r="210" spans="1:7" ht="12" customHeight="1">
      <c r="A210" s="48"/>
      <c r="B210" s="48"/>
      <c r="C210" s="27"/>
      <c r="D210" s="94" t="s">
        <v>90</v>
      </c>
      <c r="E210" s="92">
        <f>SUM(E193:E209)</f>
        <v>6700000</v>
      </c>
      <c r="F210" s="91">
        <f>SUM(F193:F209)</f>
        <v>5954000</v>
      </c>
      <c r="G210" s="89"/>
    </row>
    <row r="211" spans="1:7" ht="9.75" customHeight="1">
      <c r="A211" s="48"/>
      <c r="B211" s="48"/>
      <c r="C211" s="27"/>
      <c r="D211" s="83"/>
      <c r="E211" s="87"/>
      <c r="F211" s="103"/>
      <c r="G211" s="89"/>
    </row>
    <row r="212" spans="1:7" ht="12" customHeight="1">
      <c r="A212" s="90"/>
      <c r="B212" s="90"/>
      <c r="C212" s="99"/>
      <c r="D212" s="93" t="s">
        <v>91</v>
      </c>
      <c r="E212" s="100">
        <f>E189+E210</f>
        <v>12852000</v>
      </c>
      <c r="F212" s="101">
        <f>F189+F210</f>
        <v>12675000</v>
      </c>
      <c r="G212" s="44"/>
    </row>
    <row r="213" spans="1:7" ht="12" customHeight="1">
      <c r="A213" s="109" t="s">
        <v>41</v>
      </c>
      <c r="B213" s="83"/>
      <c r="C213" s="83"/>
      <c r="D213" s="83"/>
      <c r="E213" s="102"/>
      <c r="F213" s="102"/>
      <c r="G213" s="83"/>
    </row>
    <row r="214" spans="1:7" ht="15.75" customHeight="1">
      <c r="A214" s="178"/>
      <c r="B214" s="208"/>
      <c r="C214" s="208"/>
      <c r="D214" s="83"/>
      <c r="E214" s="102"/>
      <c r="F214" s="102"/>
      <c r="G214" s="177">
        <v>177</v>
      </c>
    </row>
    <row r="215" spans="1:7" ht="12" customHeight="1">
      <c r="A215" s="109"/>
      <c r="B215" s="33"/>
      <c r="C215" s="36"/>
      <c r="G215" s="1"/>
    </row>
    <row r="216" spans="1:7" ht="19.5" customHeight="1" thickBot="1">
      <c r="A216" s="209" t="s">
        <v>211</v>
      </c>
      <c r="B216" s="209"/>
      <c r="C216" s="209"/>
      <c r="D216" s="209"/>
      <c r="E216" s="209"/>
      <c r="F216" s="209"/>
      <c r="G216" s="209"/>
    </row>
    <row r="217" spans="1:7" ht="12" customHeight="1">
      <c r="A217" s="39"/>
      <c r="B217" s="40" t="s">
        <v>71</v>
      </c>
      <c r="C217" s="40"/>
      <c r="D217" s="39"/>
      <c r="E217" s="210" t="s">
        <v>92</v>
      </c>
      <c r="F217" s="211"/>
      <c r="G217" s="41"/>
    </row>
    <row r="218" spans="1:7" ht="12" customHeight="1">
      <c r="A218" s="42" t="s">
        <v>72</v>
      </c>
      <c r="B218" s="20" t="s">
        <v>204</v>
      </c>
      <c r="C218" s="19" t="s">
        <v>232</v>
      </c>
      <c r="D218" s="43" t="s">
        <v>5</v>
      </c>
      <c r="E218" s="19" t="s">
        <v>232</v>
      </c>
      <c r="F218" s="20" t="s">
        <v>204</v>
      </c>
      <c r="G218" s="44"/>
    </row>
    <row r="219" spans="1:7" ht="9.75" customHeight="1">
      <c r="A219" s="45"/>
      <c r="B219" s="46"/>
      <c r="C219" s="47"/>
      <c r="D219" s="43"/>
      <c r="E219" s="47"/>
      <c r="F219" s="46"/>
      <c r="G219" s="31"/>
    </row>
    <row r="220" spans="1:7" ht="10.5" customHeight="1">
      <c r="A220" s="48"/>
      <c r="B220" s="48"/>
      <c r="C220" s="48"/>
      <c r="D220" s="43" t="s">
        <v>73</v>
      </c>
      <c r="E220" s="48"/>
      <c r="F220" s="48"/>
      <c r="G220" s="49"/>
    </row>
    <row r="221" spans="1:7" ht="9.75" customHeight="1">
      <c r="A221" s="48"/>
      <c r="B221" s="48"/>
      <c r="C221" s="48"/>
      <c r="D221" s="43"/>
      <c r="E221" s="48"/>
      <c r="F221" s="48"/>
      <c r="G221" s="49"/>
    </row>
    <row r="222" spans="1:7" ht="10.5" customHeight="1">
      <c r="A222" s="50" t="s">
        <v>219</v>
      </c>
      <c r="B222" s="51"/>
      <c r="C222" s="51"/>
      <c r="D222" s="52" t="s">
        <v>74</v>
      </c>
      <c r="E222" s="51"/>
      <c r="F222" s="51"/>
      <c r="G222" s="49"/>
    </row>
    <row r="223" spans="1:7" ht="9.75" customHeight="1">
      <c r="A223" s="50"/>
      <c r="B223" s="51"/>
      <c r="C223" s="51"/>
      <c r="D223" s="52"/>
      <c r="E223" s="51"/>
      <c r="F223" s="51"/>
      <c r="G223" s="49"/>
    </row>
    <row r="224" spans="1:7" ht="10.5" customHeight="1">
      <c r="A224" s="53" t="s">
        <v>7</v>
      </c>
      <c r="B224" s="160">
        <v>1</v>
      </c>
      <c r="C224" s="182">
        <v>1</v>
      </c>
      <c r="D224" s="139" t="s">
        <v>170</v>
      </c>
      <c r="E224" s="169">
        <v>10</v>
      </c>
      <c r="F224" s="130">
        <v>510000</v>
      </c>
      <c r="G224" s="49"/>
    </row>
    <row r="225" spans="1:7" ht="10.5" customHeight="1">
      <c r="A225" s="53" t="s">
        <v>10</v>
      </c>
      <c r="B225" s="3">
        <v>1</v>
      </c>
      <c r="C225" s="5">
        <v>1</v>
      </c>
      <c r="D225" s="138" t="s">
        <v>171</v>
      </c>
      <c r="E225" s="140">
        <v>10</v>
      </c>
      <c r="F225" s="128">
        <v>10</v>
      </c>
      <c r="G225" s="49"/>
    </row>
    <row r="226" spans="1:7" ht="10.5" customHeight="1">
      <c r="A226" s="53" t="s">
        <v>11</v>
      </c>
      <c r="B226" s="3">
        <v>1</v>
      </c>
      <c r="C226" s="5">
        <v>1</v>
      </c>
      <c r="D226" s="48" t="s">
        <v>172</v>
      </c>
      <c r="E226" s="140">
        <v>384000</v>
      </c>
      <c r="F226" s="128">
        <v>372000</v>
      </c>
      <c r="G226" s="49"/>
    </row>
    <row r="227" spans="1:7" ht="10.5" customHeight="1">
      <c r="A227" s="53" t="s">
        <v>12</v>
      </c>
      <c r="B227" s="3">
        <v>1</v>
      </c>
      <c r="C227" s="5">
        <v>1</v>
      </c>
      <c r="D227" s="48" t="s">
        <v>173</v>
      </c>
      <c r="E227" s="140">
        <v>408000</v>
      </c>
      <c r="F227" s="128">
        <v>408000</v>
      </c>
      <c r="G227" s="49"/>
    </row>
    <row r="228" spans="1:7" ht="10.5" customHeight="1">
      <c r="A228" s="53" t="s">
        <v>13</v>
      </c>
      <c r="B228" s="3">
        <v>2</v>
      </c>
      <c r="C228" s="5">
        <v>2</v>
      </c>
      <c r="D228" s="48" t="s">
        <v>174</v>
      </c>
      <c r="E228" s="140">
        <v>340200</v>
      </c>
      <c r="F228" s="128">
        <v>326000</v>
      </c>
      <c r="G228" s="49"/>
    </row>
    <row r="229" spans="1:7" ht="10.5" customHeight="1">
      <c r="A229" s="53" t="s">
        <v>14</v>
      </c>
      <c r="B229" s="3">
        <v>6</v>
      </c>
      <c r="C229" s="5">
        <v>6</v>
      </c>
      <c r="D229" s="48" t="s">
        <v>175</v>
      </c>
      <c r="E229" s="140">
        <v>954990</v>
      </c>
      <c r="F229" s="128">
        <v>929600</v>
      </c>
      <c r="G229" s="49"/>
    </row>
    <row r="230" spans="1:7" ht="10.5" customHeight="1">
      <c r="A230" s="53" t="s">
        <v>15</v>
      </c>
      <c r="B230" s="17" t="s">
        <v>8</v>
      </c>
      <c r="C230" s="34" t="s">
        <v>8</v>
      </c>
      <c r="D230" s="48" t="s">
        <v>176</v>
      </c>
      <c r="E230" s="140">
        <v>269960</v>
      </c>
      <c r="F230" s="128">
        <v>369960</v>
      </c>
      <c r="G230" s="49"/>
    </row>
    <row r="231" spans="1:7" ht="10.5" customHeight="1">
      <c r="A231" s="53" t="s">
        <v>16</v>
      </c>
      <c r="B231" s="3">
        <v>2</v>
      </c>
      <c r="C231" s="5">
        <v>2</v>
      </c>
      <c r="D231" s="48" t="s">
        <v>177</v>
      </c>
      <c r="E231" s="174">
        <v>672000</v>
      </c>
      <c r="F231" s="175">
        <v>652800</v>
      </c>
      <c r="G231" s="49"/>
    </row>
    <row r="232" spans="1:7" ht="10.5" customHeight="1">
      <c r="A232" s="53" t="s">
        <v>18</v>
      </c>
      <c r="B232" s="3">
        <v>5</v>
      </c>
      <c r="C232" s="5">
        <v>5</v>
      </c>
      <c r="D232" s="48" t="s">
        <v>178</v>
      </c>
      <c r="E232" s="140">
        <v>951800</v>
      </c>
      <c r="F232" s="128">
        <v>939800</v>
      </c>
      <c r="G232" s="49"/>
    </row>
    <row r="233" spans="1:7" ht="10.5" customHeight="1">
      <c r="A233" s="53" t="s">
        <v>19</v>
      </c>
      <c r="B233" s="3">
        <v>3</v>
      </c>
      <c r="C233" s="5">
        <v>3</v>
      </c>
      <c r="D233" s="48" t="s">
        <v>180</v>
      </c>
      <c r="E233" s="140">
        <v>676800</v>
      </c>
      <c r="F233" s="128">
        <v>674000</v>
      </c>
      <c r="G233" s="49"/>
    </row>
    <row r="234" spans="1:7" ht="10.5" customHeight="1">
      <c r="A234" s="53" t="s">
        <v>20</v>
      </c>
      <c r="B234" s="3">
        <v>14</v>
      </c>
      <c r="C234" s="5">
        <v>14</v>
      </c>
      <c r="D234" s="48" t="s">
        <v>181</v>
      </c>
      <c r="E234" s="140">
        <v>843000</v>
      </c>
      <c r="F234" s="128">
        <v>1001800</v>
      </c>
      <c r="G234" s="10"/>
    </row>
    <row r="235" spans="1:7" ht="10.5" customHeight="1">
      <c r="A235" s="53" t="s">
        <v>21</v>
      </c>
      <c r="B235" s="3">
        <v>7</v>
      </c>
      <c r="C235" s="5">
        <v>7</v>
      </c>
      <c r="D235" s="179" t="s">
        <v>182</v>
      </c>
      <c r="E235" s="174">
        <v>803800</v>
      </c>
      <c r="F235" s="175">
        <v>798800</v>
      </c>
      <c r="G235" s="49"/>
    </row>
    <row r="236" spans="1:7" ht="10.5" customHeight="1">
      <c r="A236" s="53" t="s">
        <v>22</v>
      </c>
      <c r="B236" s="3">
        <v>2</v>
      </c>
      <c r="C236" s="5">
        <v>2</v>
      </c>
      <c r="D236" s="48" t="s">
        <v>183</v>
      </c>
      <c r="E236" s="140">
        <v>322800</v>
      </c>
      <c r="F236" s="128">
        <v>312800</v>
      </c>
      <c r="G236" s="49"/>
    </row>
    <row r="237" spans="1:7" ht="10.5" customHeight="1">
      <c r="A237" s="53" t="s">
        <v>23</v>
      </c>
      <c r="B237" s="3">
        <v>1</v>
      </c>
      <c r="C237" s="5">
        <v>1</v>
      </c>
      <c r="D237" s="48" t="s">
        <v>184</v>
      </c>
      <c r="E237" s="140">
        <v>10</v>
      </c>
      <c r="F237" s="128">
        <v>10</v>
      </c>
      <c r="G237" s="49"/>
    </row>
    <row r="238" spans="1:7" ht="10.5" customHeight="1">
      <c r="A238" s="53" t="s">
        <v>24</v>
      </c>
      <c r="B238" s="3">
        <v>2</v>
      </c>
      <c r="C238" s="5">
        <v>2</v>
      </c>
      <c r="D238" s="48" t="s">
        <v>185</v>
      </c>
      <c r="E238" s="140">
        <v>10</v>
      </c>
      <c r="F238" s="128">
        <v>10</v>
      </c>
      <c r="G238" s="49"/>
    </row>
    <row r="239" spans="1:7" ht="10.5" customHeight="1">
      <c r="A239" s="53" t="s">
        <v>25</v>
      </c>
      <c r="B239" s="3">
        <v>4</v>
      </c>
      <c r="C239" s="5">
        <v>4</v>
      </c>
      <c r="D239" s="48" t="s">
        <v>140</v>
      </c>
      <c r="E239" s="140">
        <v>294800</v>
      </c>
      <c r="F239" s="128">
        <v>292800</v>
      </c>
      <c r="G239" s="49"/>
    </row>
    <row r="240" spans="1:7" ht="10.5" customHeight="1">
      <c r="A240" s="57" t="s">
        <v>26</v>
      </c>
      <c r="B240" s="3">
        <v>1</v>
      </c>
      <c r="C240" s="5">
        <v>1</v>
      </c>
      <c r="D240" s="48" t="s">
        <v>131</v>
      </c>
      <c r="E240" s="140">
        <v>211200</v>
      </c>
      <c r="F240" s="128">
        <v>211200</v>
      </c>
      <c r="G240" s="49"/>
    </row>
    <row r="241" spans="1:7" ht="10.5" customHeight="1">
      <c r="A241" s="57" t="s">
        <v>27</v>
      </c>
      <c r="B241" s="3">
        <v>4</v>
      </c>
      <c r="C241" s="5">
        <v>4</v>
      </c>
      <c r="D241" s="48" t="s">
        <v>132</v>
      </c>
      <c r="E241" s="174">
        <v>360200</v>
      </c>
      <c r="F241" s="175">
        <v>355200</v>
      </c>
      <c r="G241" s="110"/>
    </row>
    <row r="242" spans="1:7" ht="10.5" customHeight="1">
      <c r="A242" s="53" t="s">
        <v>28</v>
      </c>
      <c r="B242" s="3">
        <v>1</v>
      </c>
      <c r="C242" s="5">
        <v>1</v>
      </c>
      <c r="D242" s="48" t="s">
        <v>133</v>
      </c>
      <c r="E242" s="140">
        <v>192000</v>
      </c>
      <c r="F242" s="128">
        <v>192000</v>
      </c>
      <c r="G242" s="10"/>
    </row>
    <row r="243" spans="1:7" ht="10.5" customHeight="1">
      <c r="A243" s="53" t="s">
        <v>30</v>
      </c>
      <c r="B243" s="17">
        <v>6</v>
      </c>
      <c r="C243" s="34">
        <v>6</v>
      </c>
      <c r="D243" s="48" t="s">
        <v>134</v>
      </c>
      <c r="E243" s="140">
        <v>710000</v>
      </c>
      <c r="F243" s="128">
        <v>706800</v>
      </c>
      <c r="G243" s="49"/>
    </row>
    <row r="244" spans="1:7" ht="10.5" customHeight="1">
      <c r="A244" s="53" t="s">
        <v>32</v>
      </c>
      <c r="B244" s="3">
        <v>2</v>
      </c>
      <c r="C244" s="5">
        <v>2</v>
      </c>
      <c r="D244" s="48" t="s">
        <v>179</v>
      </c>
      <c r="E244" s="140">
        <v>300200</v>
      </c>
      <c r="F244" s="128">
        <v>300200</v>
      </c>
      <c r="G244" s="49"/>
    </row>
    <row r="245" spans="1:7" ht="10.5" customHeight="1">
      <c r="A245" s="53" t="s">
        <v>34</v>
      </c>
      <c r="B245" s="17" t="s">
        <v>8</v>
      </c>
      <c r="C245" s="5">
        <v>1</v>
      </c>
      <c r="D245" s="83" t="s">
        <v>246</v>
      </c>
      <c r="E245" s="146">
        <v>160000</v>
      </c>
      <c r="F245" s="142" t="s">
        <v>8</v>
      </c>
      <c r="G245" s="110" t="s">
        <v>9</v>
      </c>
    </row>
    <row r="246" spans="1:7" ht="10.5" customHeight="1">
      <c r="A246" s="57" t="s">
        <v>35</v>
      </c>
      <c r="B246" s="3">
        <v>5</v>
      </c>
      <c r="C246" s="5">
        <v>5</v>
      </c>
      <c r="D246" s="48" t="s">
        <v>136</v>
      </c>
      <c r="E246" s="140">
        <v>410000</v>
      </c>
      <c r="F246" s="128">
        <v>406800</v>
      </c>
      <c r="G246" s="110"/>
    </row>
    <row r="247" spans="1:7" ht="10.5" customHeight="1">
      <c r="A247" s="53" t="s">
        <v>37</v>
      </c>
      <c r="B247" s="3">
        <v>15</v>
      </c>
      <c r="C247" s="5">
        <v>15</v>
      </c>
      <c r="D247" s="48" t="s">
        <v>139</v>
      </c>
      <c r="E247" s="140">
        <v>1179290</v>
      </c>
      <c r="F247" s="128">
        <v>1191300</v>
      </c>
      <c r="G247" s="110"/>
    </row>
    <row r="248" spans="1:7" ht="10.5" customHeight="1">
      <c r="A248" s="53" t="s">
        <v>39</v>
      </c>
      <c r="B248" s="3">
        <v>1</v>
      </c>
      <c r="C248" s="5">
        <v>1</v>
      </c>
      <c r="D248" s="48" t="s">
        <v>167</v>
      </c>
      <c r="E248" s="140">
        <v>132000</v>
      </c>
      <c r="F248" s="128">
        <v>132000</v>
      </c>
      <c r="G248" s="49"/>
    </row>
    <row r="249" spans="1:7" ht="10.5" customHeight="1">
      <c r="A249" s="53" t="s">
        <v>75</v>
      </c>
      <c r="B249" s="3">
        <v>3</v>
      </c>
      <c r="C249" s="5">
        <v>3</v>
      </c>
      <c r="D249" s="48" t="s">
        <v>138</v>
      </c>
      <c r="E249" s="169">
        <v>297600</v>
      </c>
      <c r="F249" s="130">
        <v>297600</v>
      </c>
      <c r="G249" s="49"/>
    </row>
    <row r="250" spans="1:7" ht="10.5" customHeight="1">
      <c r="A250" s="53" t="s">
        <v>76</v>
      </c>
      <c r="B250" s="3">
        <v>1</v>
      </c>
      <c r="C250" s="5">
        <v>1</v>
      </c>
      <c r="D250" s="48" t="s">
        <v>143</v>
      </c>
      <c r="E250" s="140">
        <v>70300</v>
      </c>
      <c r="F250" s="128">
        <v>66300</v>
      </c>
      <c r="G250" s="31"/>
    </row>
    <row r="251" spans="1:7" ht="10.5" customHeight="1">
      <c r="A251" s="53" t="s">
        <v>77</v>
      </c>
      <c r="B251" s="17">
        <v>1</v>
      </c>
      <c r="C251" s="34">
        <v>1</v>
      </c>
      <c r="D251" s="48" t="s">
        <v>186</v>
      </c>
      <c r="E251" s="140">
        <v>10</v>
      </c>
      <c r="F251" s="128">
        <v>160800</v>
      </c>
      <c r="G251" s="10"/>
    </row>
    <row r="252" spans="1:7" ht="10.5" customHeight="1">
      <c r="A252" s="53" t="s">
        <v>78</v>
      </c>
      <c r="B252" s="17">
        <v>9</v>
      </c>
      <c r="C252" s="34">
        <v>9</v>
      </c>
      <c r="D252" s="48" t="s">
        <v>187</v>
      </c>
      <c r="E252" s="140">
        <v>905500</v>
      </c>
      <c r="F252" s="128">
        <v>905500</v>
      </c>
      <c r="G252" s="31"/>
    </row>
    <row r="253" spans="1:7" ht="10.5" customHeight="1">
      <c r="A253" s="53" t="s">
        <v>79</v>
      </c>
      <c r="B253" s="17">
        <v>2</v>
      </c>
      <c r="C253" s="34">
        <v>2</v>
      </c>
      <c r="D253" s="48" t="s">
        <v>188</v>
      </c>
      <c r="E253" s="169">
        <v>216000</v>
      </c>
      <c r="F253" s="130">
        <v>216000</v>
      </c>
      <c r="G253" s="31"/>
    </row>
    <row r="254" spans="1:7" ht="10.5" customHeight="1">
      <c r="A254" s="57" t="s">
        <v>80</v>
      </c>
      <c r="B254" s="17">
        <v>19</v>
      </c>
      <c r="C254" s="34">
        <v>19</v>
      </c>
      <c r="D254" s="48" t="s">
        <v>169</v>
      </c>
      <c r="E254" s="169">
        <v>560000</v>
      </c>
      <c r="F254" s="130">
        <v>400200</v>
      </c>
      <c r="G254" s="110"/>
    </row>
    <row r="255" spans="1:7" ht="10.5" customHeight="1">
      <c r="A255" s="57" t="s">
        <v>81</v>
      </c>
      <c r="B255" s="17">
        <v>1</v>
      </c>
      <c r="C255" s="34">
        <v>1</v>
      </c>
      <c r="D255" s="48" t="s">
        <v>142</v>
      </c>
      <c r="E255" s="169">
        <v>30300</v>
      </c>
      <c r="F255" s="130">
        <v>30300</v>
      </c>
      <c r="G255" s="10"/>
    </row>
    <row r="256" spans="1:7" ht="10.5" customHeight="1">
      <c r="A256" s="57" t="s">
        <v>82</v>
      </c>
      <c r="B256" s="17" t="s">
        <v>8</v>
      </c>
      <c r="C256" s="34" t="s">
        <v>8</v>
      </c>
      <c r="D256" s="3" t="s">
        <v>29</v>
      </c>
      <c r="E256" s="168">
        <v>90000</v>
      </c>
      <c r="F256" s="142">
        <v>10</v>
      </c>
      <c r="G256" s="49"/>
    </row>
    <row r="257" spans="1:7" ht="10.5" customHeight="1">
      <c r="A257" s="57" t="s">
        <v>95</v>
      </c>
      <c r="B257" s="142" t="s">
        <v>8</v>
      </c>
      <c r="C257" s="168" t="s">
        <v>8</v>
      </c>
      <c r="D257" s="3" t="s">
        <v>33</v>
      </c>
      <c r="E257" s="168">
        <v>10</v>
      </c>
      <c r="F257" s="142">
        <v>10</v>
      </c>
      <c r="G257" s="49"/>
    </row>
    <row r="258" spans="1:7" ht="10.5" customHeight="1">
      <c r="A258" s="57" t="s">
        <v>96</v>
      </c>
      <c r="B258" s="142" t="s">
        <v>8</v>
      </c>
      <c r="C258" s="168" t="s">
        <v>8</v>
      </c>
      <c r="D258" s="3" t="s">
        <v>36</v>
      </c>
      <c r="E258" s="168">
        <v>420000</v>
      </c>
      <c r="F258" s="142">
        <v>142360</v>
      </c>
      <c r="G258" s="49"/>
    </row>
    <row r="259" spans="1:7" ht="10.5" customHeight="1">
      <c r="A259" s="57" t="s">
        <v>97</v>
      </c>
      <c r="B259" s="142" t="s">
        <v>8</v>
      </c>
      <c r="C259" s="168" t="s">
        <v>8</v>
      </c>
      <c r="D259" s="3" t="s">
        <v>40</v>
      </c>
      <c r="E259" s="168">
        <v>1003200</v>
      </c>
      <c r="F259" s="142">
        <v>907030</v>
      </c>
      <c r="G259" s="49"/>
    </row>
    <row r="260" spans="1:7" ht="12" customHeight="1">
      <c r="A260" s="127"/>
      <c r="B260" s="60">
        <f>SUM(B224:B259)</f>
        <v>123</v>
      </c>
      <c r="C260" s="61">
        <f>SUM(C224:C259)</f>
        <v>124</v>
      </c>
      <c r="D260" s="73" t="s">
        <v>83</v>
      </c>
      <c r="E260" s="141">
        <f>SUM(E224:E259)</f>
        <v>14170000</v>
      </c>
      <c r="F260" s="60">
        <f>SUM(F224:F259)</f>
        <v>14210000</v>
      </c>
      <c r="G260" s="77"/>
    </row>
    <row r="261" ht="12" customHeight="1">
      <c r="A261" s="109" t="s">
        <v>41</v>
      </c>
    </row>
    <row r="262" spans="1:4" ht="9.75" customHeight="1">
      <c r="A262" s="7" t="s">
        <v>250</v>
      </c>
      <c r="B262" s="7"/>
      <c r="C262" s="7"/>
      <c r="D262" s="7"/>
    </row>
    <row r="263" ht="9.75" customHeight="1">
      <c r="A263" s="109"/>
    </row>
    <row r="264" spans="1:7" ht="15.75" customHeight="1">
      <c r="A264" s="178">
        <v>178</v>
      </c>
      <c r="G264" s="177"/>
    </row>
    <row r="265" spans="1:7" ht="12" customHeight="1">
      <c r="A265" s="134"/>
      <c r="B265" s="135"/>
      <c r="C265" s="136"/>
      <c r="D265" s="137"/>
      <c r="E265" s="136"/>
      <c r="F265" s="135"/>
      <c r="G265" s="49"/>
    </row>
    <row r="266" spans="1:7" ht="19.5" customHeight="1" thickBot="1">
      <c r="A266" s="209" t="s">
        <v>216</v>
      </c>
      <c r="B266" s="209"/>
      <c r="C266" s="209"/>
      <c r="D266" s="209"/>
      <c r="E266" s="209"/>
      <c r="F266" s="209"/>
      <c r="G266" s="209"/>
    </row>
    <row r="267" spans="1:7" ht="12" customHeight="1">
      <c r="A267" s="39"/>
      <c r="B267" s="210" t="s">
        <v>71</v>
      </c>
      <c r="C267" s="211"/>
      <c r="D267" s="39"/>
      <c r="E267" s="210" t="s">
        <v>92</v>
      </c>
      <c r="F267" s="211"/>
      <c r="G267" s="41"/>
    </row>
    <row r="268" spans="1:7" ht="12" customHeight="1">
      <c r="A268" s="42" t="s">
        <v>72</v>
      </c>
      <c r="B268" s="20" t="s">
        <v>204</v>
      </c>
      <c r="C268" s="19" t="s">
        <v>232</v>
      </c>
      <c r="D268" s="43" t="s">
        <v>5</v>
      </c>
      <c r="E268" s="19" t="s">
        <v>232</v>
      </c>
      <c r="F268" s="20" t="s">
        <v>204</v>
      </c>
      <c r="G268" s="183"/>
    </row>
    <row r="269" spans="1:7" ht="9.75" customHeight="1">
      <c r="A269" s="45"/>
      <c r="B269" s="46"/>
      <c r="C269" s="47"/>
      <c r="D269" s="43"/>
      <c r="E269" s="47"/>
      <c r="F269" s="46"/>
      <c r="G269" s="31"/>
    </row>
    <row r="270" spans="1:7" ht="10.5" customHeight="1">
      <c r="A270" s="48"/>
      <c r="B270" s="48"/>
      <c r="C270" s="48"/>
      <c r="D270" s="16" t="s">
        <v>84</v>
      </c>
      <c r="E270" s="27"/>
      <c r="F270" s="48"/>
      <c r="G270" s="64"/>
    </row>
    <row r="271" spans="1:7" ht="9.75" customHeight="1">
      <c r="A271" s="48"/>
      <c r="B271" s="48"/>
      <c r="C271" s="48"/>
      <c r="D271" s="27"/>
      <c r="E271" s="27"/>
      <c r="F271" s="48"/>
      <c r="G271" s="64"/>
    </row>
    <row r="272" spans="1:7" ht="10.5" customHeight="1">
      <c r="A272" s="48"/>
      <c r="B272" s="48"/>
      <c r="C272" s="48"/>
      <c r="D272" s="65" t="s">
        <v>85</v>
      </c>
      <c r="E272" s="27"/>
      <c r="F272" s="48"/>
      <c r="G272" s="64"/>
    </row>
    <row r="273" spans="1:7" ht="9.75" customHeight="1">
      <c r="A273" s="48"/>
      <c r="B273" s="48"/>
      <c r="C273" s="48"/>
      <c r="D273" s="65"/>
      <c r="E273" s="27"/>
      <c r="F273" s="48"/>
      <c r="G273" s="64"/>
    </row>
    <row r="274" spans="1:7" ht="10.5" customHeight="1">
      <c r="A274" s="113" t="s">
        <v>220</v>
      </c>
      <c r="B274" s="53" t="s">
        <v>8</v>
      </c>
      <c r="C274" s="53" t="s">
        <v>8</v>
      </c>
      <c r="D274" s="48" t="s">
        <v>44</v>
      </c>
      <c r="E274" s="54">
        <v>10</v>
      </c>
      <c r="F274" s="128">
        <v>560000</v>
      </c>
      <c r="G274" s="10" t="s">
        <v>17</v>
      </c>
    </row>
    <row r="275" spans="1:7" ht="10.5" customHeight="1">
      <c r="A275" s="113" t="s">
        <v>45</v>
      </c>
      <c r="B275" s="53" t="s">
        <v>8</v>
      </c>
      <c r="C275" s="53" t="s">
        <v>8</v>
      </c>
      <c r="D275" s="48" t="s">
        <v>46</v>
      </c>
      <c r="E275" s="54">
        <v>2000000</v>
      </c>
      <c r="F275" s="128">
        <v>2000000</v>
      </c>
      <c r="G275" s="64"/>
    </row>
    <row r="276" spans="1:7" ht="10.5" customHeight="1">
      <c r="A276" s="66" t="s">
        <v>47</v>
      </c>
      <c r="B276" s="53" t="s">
        <v>8</v>
      </c>
      <c r="C276" s="53" t="s">
        <v>8</v>
      </c>
      <c r="D276" s="48" t="s">
        <v>48</v>
      </c>
      <c r="E276" s="54">
        <v>7000</v>
      </c>
      <c r="F276" s="128">
        <v>7000</v>
      </c>
      <c r="G276" s="110"/>
    </row>
    <row r="277" spans="1:7" ht="10.5" customHeight="1">
      <c r="A277" s="66" t="s">
        <v>112</v>
      </c>
      <c r="B277" s="56" t="s">
        <v>8</v>
      </c>
      <c r="C277" s="56" t="s">
        <v>8</v>
      </c>
      <c r="D277" s="48" t="s">
        <v>38</v>
      </c>
      <c r="E277" s="58">
        <v>300000</v>
      </c>
      <c r="F277" s="131">
        <v>300000</v>
      </c>
      <c r="G277" s="110"/>
    </row>
    <row r="278" spans="1:7" ht="12" customHeight="1">
      <c r="A278" s="53"/>
      <c r="B278" s="67"/>
      <c r="C278" s="67"/>
      <c r="D278" s="62" t="s">
        <v>86</v>
      </c>
      <c r="E278" s="68">
        <f>SUM(E274:E277)</f>
        <v>2307010</v>
      </c>
      <c r="F278" s="69">
        <f>SUM(F274:F277)</f>
        <v>2867000</v>
      </c>
      <c r="G278" s="64"/>
    </row>
    <row r="279" spans="1:7" ht="9.75" customHeight="1">
      <c r="A279" s="53"/>
      <c r="B279" s="67"/>
      <c r="C279" s="67"/>
      <c r="D279" s="48"/>
      <c r="E279" s="27"/>
      <c r="F279" s="48"/>
      <c r="G279" s="64"/>
    </row>
    <row r="280" spans="1:7" ht="10.5" customHeight="1">
      <c r="A280" s="53"/>
      <c r="B280" s="67"/>
      <c r="C280" s="67"/>
      <c r="D280" s="70" t="s">
        <v>87</v>
      </c>
      <c r="E280" s="27"/>
      <c r="F280" s="48"/>
      <c r="G280" s="64"/>
    </row>
    <row r="281" spans="1:7" ht="9.75" customHeight="1">
      <c r="A281" s="53"/>
      <c r="B281" s="67"/>
      <c r="C281" s="67"/>
      <c r="D281" s="70"/>
      <c r="E281" s="27"/>
      <c r="F281" s="48"/>
      <c r="G281" s="64"/>
    </row>
    <row r="282" spans="1:7" ht="10.5" customHeight="1">
      <c r="A282" s="113" t="s">
        <v>221</v>
      </c>
      <c r="B282" s="53" t="s">
        <v>8</v>
      </c>
      <c r="C282" s="53" t="s">
        <v>8</v>
      </c>
      <c r="D282" s="48" t="s">
        <v>50</v>
      </c>
      <c r="E282" s="54">
        <v>30000</v>
      </c>
      <c r="F282" s="128">
        <v>30000</v>
      </c>
      <c r="G282" s="64"/>
    </row>
    <row r="283" spans="1:7" ht="10.5" customHeight="1">
      <c r="A283" s="113" t="s">
        <v>51</v>
      </c>
      <c r="B283" s="53" t="s">
        <v>8</v>
      </c>
      <c r="C283" s="53" t="s">
        <v>8</v>
      </c>
      <c r="D283" s="48" t="s">
        <v>102</v>
      </c>
      <c r="E283" s="54">
        <v>230000</v>
      </c>
      <c r="F283" s="128">
        <v>230000</v>
      </c>
      <c r="G283" s="64"/>
    </row>
    <row r="284" spans="1:7" ht="10.5" customHeight="1">
      <c r="A284" s="113" t="s">
        <v>52</v>
      </c>
      <c r="B284" s="53" t="s">
        <v>8</v>
      </c>
      <c r="C284" s="53" t="s">
        <v>8</v>
      </c>
      <c r="D284" s="48" t="s">
        <v>88</v>
      </c>
      <c r="E284" s="140">
        <v>3216000</v>
      </c>
      <c r="F284" s="128">
        <v>3216000</v>
      </c>
      <c r="G284" s="49"/>
    </row>
    <row r="285" spans="1:7" ht="10.5" customHeight="1">
      <c r="A285" s="113" t="s">
        <v>54</v>
      </c>
      <c r="B285" s="53" t="s">
        <v>8</v>
      </c>
      <c r="C285" s="53" t="s">
        <v>8</v>
      </c>
      <c r="D285" s="48" t="s">
        <v>55</v>
      </c>
      <c r="E285" s="140">
        <v>350000</v>
      </c>
      <c r="F285" s="128">
        <v>350000</v>
      </c>
      <c r="G285" s="64"/>
    </row>
    <row r="286" spans="1:7" ht="10.5" customHeight="1">
      <c r="A286" s="113" t="s">
        <v>56</v>
      </c>
      <c r="B286" s="53" t="s">
        <v>8</v>
      </c>
      <c r="C286" s="53" t="s">
        <v>8</v>
      </c>
      <c r="D286" s="48" t="s">
        <v>57</v>
      </c>
      <c r="E286" s="140">
        <v>75000</v>
      </c>
      <c r="F286" s="128">
        <v>75000</v>
      </c>
      <c r="G286" s="49"/>
    </row>
    <row r="287" spans="1:7" ht="10.5" customHeight="1">
      <c r="A287" s="113" t="s">
        <v>58</v>
      </c>
      <c r="B287" s="53" t="s">
        <v>8</v>
      </c>
      <c r="C287" s="53" t="s">
        <v>8</v>
      </c>
      <c r="D287" s="48" t="s">
        <v>89</v>
      </c>
      <c r="E287" s="140"/>
      <c r="F287" s="128"/>
      <c r="G287" s="64"/>
    </row>
    <row r="288" spans="1:7" ht="10.5" customHeight="1">
      <c r="A288" s="66"/>
      <c r="B288" s="53"/>
      <c r="C288" s="53"/>
      <c r="D288" s="48" t="s">
        <v>60</v>
      </c>
      <c r="E288" s="140">
        <v>245000</v>
      </c>
      <c r="F288" s="128">
        <v>245000</v>
      </c>
      <c r="G288" s="64"/>
    </row>
    <row r="289" spans="1:7" ht="10.5" customHeight="1">
      <c r="A289" s="113" t="s">
        <v>61</v>
      </c>
      <c r="B289" s="53" t="s">
        <v>8</v>
      </c>
      <c r="C289" s="53" t="s">
        <v>8</v>
      </c>
      <c r="D289" s="48" t="s">
        <v>101</v>
      </c>
      <c r="E289" s="140">
        <v>250000</v>
      </c>
      <c r="F289" s="128">
        <v>250000</v>
      </c>
      <c r="G289" s="10"/>
    </row>
    <row r="290" spans="1:7" ht="10.5" customHeight="1">
      <c r="A290" s="113" t="s">
        <v>62</v>
      </c>
      <c r="B290" s="53" t="s">
        <v>8</v>
      </c>
      <c r="C290" s="53" t="s">
        <v>8</v>
      </c>
      <c r="D290" s="48" t="s">
        <v>63</v>
      </c>
      <c r="E290" s="140">
        <v>100000</v>
      </c>
      <c r="F290" s="128">
        <v>100000</v>
      </c>
      <c r="G290" s="49"/>
    </row>
    <row r="291" spans="1:7" ht="10.5" customHeight="1">
      <c r="A291" s="113" t="s">
        <v>103</v>
      </c>
      <c r="B291" s="53" t="s">
        <v>8</v>
      </c>
      <c r="C291" s="53" t="s">
        <v>8</v>
      </c>
      <c r="D291" s="48" t="s">
        <v>106</v>
      </c>
      <c r="E291" s="140">
        <v>410000</v>
      </c>
      <c r="F291" s="128">
        <v>410000</v>
      </c>
      <c r="G291" s="49"/>
    </row>
    <row r="292" spans="1:7" ht="10.5" customHeight="1">
      <c r="A292" s="113" t="s">
        <v>104</v>
      </c>
      <c r="B292" s="53" t="s">
        <v>8</v>
      </c>
      <c r="C292" s="53" t="s">
        <v>8</v>
      </c>
      <c r="D292" s="48" t="s">
        <v>107</v>
      </c>
      <c r="E292" s="140">
        <v>13000</v>
      </c>
      <c r="F292" s="128">
        <v>13000</v>
      </c>
      <c r="G292" s="110"/>
    </row>
    <row r="293" spans="1:7" ht="10.5" customHeight="1">
      <c r="A293" s="113" t="s">
        <v>105</v>
      </c>
      <c r="B293" s="53" t="s">
        <v>8</v>
      </c>
      <c r="C293" s="53" t="s">
        <v>8</v>
      </c>
      <c r="D293" s="48" t="s">
        <v>108</v>
      </c>
      <c r="E293" s="140">
        <v>27000</v>
      </c>
      <c r="F293" s="128">
        <v>27000</v>
      </c>
      <c r="G293" s="49"/>
    </row>
    <row r="294" spans="1:7" ht="10.5" customHeight="1">
      <c r="A294" s="113" t="s">
        <v>64</v>
      </c>
      <c r="B294" s="53" t="s">
        <v>8</v>
      </c>
      <c r="C294" s="53" t="s">
        <v>8</v>
      </c>
      <c r="D294" s="48" t="s">
        <v>65</v>
      </c>
      <c r="E294" s="140">
        <v>175000</v>
      </c>
      <c r="F294" s="128">
        <v>175000</v>
      </c>
      <c r="G294" s="64"/>
    </row>
    <row r="295" spans="1:7" ht="10.5" customHeight="1">
      <c r="A295" s="113" t="s">
        <v>121</v>
      </c>
      <c r="B295" s="53" t="s">
        <v>8</v>
      </c>
      <c r="C295" s="53" t="s">
        <v>8</v>
      </c>
      <c r="D295" s="48" t="s">
        <v>122</v>
      </c>
      <c r="E295" s="140">
        <v>1300000</v>
      </c>
      <c r="F295" s="128">
        <v>1300000</v>
      </c>
      <c r="G295" s="10"/>
    </row>
    <row r="296" spans="1:7" ht="10.5" customHeight="1">
      <c r="A296" s="113" t="s">
        <v>109</v>
      </c>
      <c r="B296" s="53" t="s">
        <v>8</v>
      </c>
      <c r="C296" s="53" t="s">
        <v>8</v>
      </c>
      <c r="D296" s="48" t="s">
        <v>230</v>
      </c>
      <c r="E296" s="140">
        <v>24990</v>
      </c>
      <c r="F296" s="128">
        <v>25000</v>
      </c>
      <c r="G296" s="64"/>
    </row>
    <row r="297" spans="1:7" ht="10.5" customHeight="1">
      <c r="A297" s="113" t="s">
        <v>110</v>
      </c>
      <c r="B297" s="53" t="s">
        <v>8</v>
      </c>
      <c r="C297" s="53" t="s">
        <v>8</v>
      </c>
      <c r="D297" s="48" t="s">
        <v>111</v>
      </c>
      <c r="E297" s="140">
        <v>130000</v>
      </c>
      <c r="F297" s="128">
        <v>130000</v>
      </c>
      <c r="G297" s="64"/>
    </row>
    <row r="298" spans="1:7" ht="10.5" customHeight="1">
      <c r="A298" s="113" t="s">
        <v>189</v>
      </c>
      <c r="B298" s="57" t="s">
        <v>8</v>
      </c>
      <c r="C298" s="57" t="s">
        <v>8</v>
      </c>
      <c r="D298" s="48" t="s">
        <v>190</v>
      </c>
      <c r="E298" s="140">
        <v>204000</v>
      </c>
      <c r="F298" s="128">
        <v>574000</v>
      </c>
      <c r="G298" s="10"/>
    </row>
    <row r="299" spans="1:7" ht="10.5" customHeight="1">
      <c r="A299" s="113" t="s">
        <v>66</v>
      </c>
      <c r="B299" s="53" t="s">
        <v>8</v>
      </c>
      <c r="C299" s="53" t="s">
        <v>8</v>
      </c>
      <c r="D299" s="48" t="s">
        <v>67</v>
      </c>
      <c r="E299" s="140">
        <v>23000</v>
      </c>
      <c r="F299" s="128">
        <v>23000</v>
      </c>
      <c r="G299" s="110"/>
    </row>
    <row r="300" spans="1:7" ht="12" customHeight="1">
      <c r="A300" s="53"/>
      <c r="B300" s="67"/>
      <c r="C300" s="67"/>
      <c r="D300" s="62" t="s">
        <v>90</v>
      </c>
      <c r="E300" s="68">
        <f>SUM(E282:E299)</f>
        <v>6802990</v>
      </c>
      <c r="F300" s="69">
        <f>SUM(F282:F299)</f>
        <v>7173000</v>
      </c>
      <c r="G300" s="64"/>
    </row>
    <row r="301" spans="1:7" ht="12" customHeight="1">
      <c r="A301" s="53"/>
      <c r="B301" s="67"/>
      <c r="C301" s="67"/>
      <c r="D301" s="46"/>
      <c r="E301" s="27"/>
      <c r="F301" s="48"/>
      <c r="G301" s="64"/>
    </row>
    <row r="302" spans="1:7" ht="12" customHeight="1">
      <c r="A302" s="71"/>
      <c r="B302" s="72"/>
      <c r="C302" s="72"/>
      <c r="D302" s="73" t="s">
        <v>91</v>
      </c>
      <c r="E302" s="74">
        <f>E300+E278</f>
        <v>9110000</v>
      </c>
      <c r="F302" s="75">
        <f>F300+F278</f>
        <v>10040000</v>
      </c>
      <c r="G302" s="76"/>
    </row>
    <row r="303" ht="12" customHeight="1">
      <c r="A303" s="109" t="s">
        <v>41</v>
      </c>
    </row>
    <row r="304" spans="1:7" ht="12.75" customHeight="1">
      <c r="A304" s="178"/>
      <c r="B304" s="208"/>
      <c r="C304" s="208"/>
      <c r="D304" s="83"/>
      <c r="E304" s="102"/>
      <c r="F304" s="102"/>
      <c r="G304" s="177">
        <v>179</v>
      </c>
    </row>
    <row r="305" spans="1:7" ht="10.5" customHeight="1">
      <c r="A305" s="109"/>
      <c r="B305" s="33"/>
      <c r="C305" s="36"/>
      <c r="G305" s="1"/>
    </row>
    <row r="306" spans="1:7" ht="19.5" customHeight="1" thickBot="1">
      <c r="A306" s="209" t="s">
        <v>211</v>
      </c>
      <c r="B306" s="209"/>
      <c r="C306" s="209"/>
      <c r="D306" s="209"/>
      <c r="E306" s="209"/>
      <c r="F306" s="209"/>
      <c r="G306" s="209"/>
    </row>
    <row r="307" spans="1:7" ht="10.5" customHeight="1">
      <c r="A307" s="39"/>
      <c r="B307" s="40" t="s">
        <v>71</v>
      </c>
      <c r="C307" s="40"/>
      <c r="D307" s="39"/>
      <c r="E307" s="210" t="s">
        <v>92</v>
      </c>
      <c r="F307" s="211"/>
      <c r="G307" s="41"/>
    </row>
    <row r="308" spans="1:7" ht="10.5" customHeight="1">
      <c r="A308" s="42" t="s">
        <v>72</v>
      </c>
      <c r="B308" s="20" t="s">
        <v>204</v>
      </c>
      <c r="C308" s="19" t="s">
        <v>232</v>
      </c>
      <c r="D308" s="43" t="s">
        <v>5</v>
      </c>
      <c r="E308" s="19" t="s">
        <v>232</v>
      </c>
      <c r="F308" s="20" t="s">
        <v>204</v>
      </c>
      <c r="G308" s="44"/>
    </row>
    <row r="309" spans="1:7" ht="10.5" customHeight="1">
      <c r="A309" s="45"/>
      <c r="B309" s="46"/>
      <c r="C309" s="47"/>
      <c r="D309" s="43"/>
      <c r="E309" s="47"/>
      <c r="F309" s="46"/>
      <c r="G309" s="31"/>
    </row>
    <row r="310" spans="1:7" ht="10.5" customHeight="1">
      <c r="A310" s="48"/>
      <c r="B310" s="48"/>
      <c r="C310" s="48"/>
      <c r="D310" s="43" t="s">
        <v>240</v>
      </c>
      <c r="E310" s="48"/>
      <c r="F310" s="48"/>
      <c r="G310" s="49"/>
    </row>
    <row r="311" spans="1:7" ht="10.5" customHeight="1">
      <c r="A311" s="48"/>
      <c r="B311" s="48"/>
      <c r="C311" s="48"/>
      <c r="D311" s="43"/>
      <c r="E311" s="48"/>
      <c r="F311" s="48"/>
      <c r="G311" s="49"/>
    </row>
    <row r="312" spans="1:7" ht="10.5" customHeight="1">
      <c r="A312" s="50" t="s">
        <v>241</v>
      </c>
      <c r="B312" s="51"/>
      <c r="C312" s="51"/>
      <c r="D312" s="52" t="s">
        <v>74</v>
      </c>
      <c r="E312" s="51"/>
      <c r="F312" s="51"/>
      <c r="G312" s="49"/>
    </row>
    <row r="313" spans="1:7" ht="10.5" customHeight="1">
      <c r="A313" s="50"/>
      <c r="B313" s="51"/>
      <c r="C313" s="51"/>
      <c r="D313" s="52"/>
      <c r="E313" s="51"/>
      <c r="F313" s="51"/>
      <c r="G313" s="49"/>
    </row>
    <row r="314" spans="1:7" ht="10.5" customHeight="1">
      <c r="A314" s="53" t="s">
        <v>7</v>
      </c>
      <c r="B314" s="198" t="s">
        <v>8</v>
      </c>
      <c r="C314" s="34">
        <v>1</v>
      </c>
      <c r="D314" s="3" t="s">
        <v>227</v>
      </c>
      <c r="E314" s="148">
        <v>408000</v>
      </c>
      <c r="F314" s="199" t="s">
        <v>8</v>
      </c>
      <c r="G314" s="49" t="s">
        <v>236</v>
      </c>
    </row>
    <row r="315" spans="1:7" ht="10.5" customHeight="1">
      <c r="A315" s="53" t="s">
        <v>10</v>
      </c>
      <c r="B315" s="198" t="s">
        <v>8</v>
      </c>
      <c r="C315" s="34">
        <v>1</v>
      </c>
      <c r="D315" s="3" t="s">
        <v>228</v>
      </c>
      <c r="E315" s="148">
        <v>180000</v>
      </c>
      <c r="F315" s="199" t="s">
        <v>8</v>
      </c>
      <c r="G315" s="49" t="s">
        <v>236</v>
      </c>
    </row>
    <row r="316" spans="1:7" ht="10.5" customHeight="1">
      <c r="A316" s="53" t="s">
        <v>11</v>
      </c>
      <c r="B316" s="198" t="s">
        <v>8</v>
      </c>
      <c r="C316" s="34">
        <v>1</v>
      </c>
      <c r="D316" s="3" t="s">
        <v>229</v>
      </c>
      <c r="E316" s="148">
        <v>180000</v>
      </c>
      <c r="F316" s="199" t="s">
        <v>8</v>
      </c>
      <c r="G316" s="49" t="s">
        <v>236</v>
      </c>
    </row>
    <row r="317" spans="1:7" ht="10.5" customHeight="1">
      <c r="A317" s="53" t="s">
        <v>12</v>
      </c>
      <c r="B317" s="198" t="s">
        <v>8</v>
      </c>
      <c r="C317" s="34">
        <v>1</v>
      </c>
      <c r="D317" s="3" t="s">
        <v>225</v>
      </c>
      <c r="E317" s="148">
        <v>96300</v>
      </c>
      <c r="F317" s="199" t="s">
        <v>8</v>
      </c>
      <c r="G317" s="49" t="s">
        <v>242</v>
      </c>
    </row>
    <row r="318" spans="1:7" ht="10.5" customHeight="1">
      <c r="A318" s="53" t="s">
        <v>13</v>
      </c>
      <c r="B318" s="198" t="s">
        <v>8</v>
      </c>
      <c r="C318" s="34">
        <v>1</v>
      </c>
      <c r="D318" s="3" t="s">
        <v>226</v>
      </c>
      <c r="E318" s="148">
        <v>96300</v>
      </c>
      <c r="F318" s="199" t="s">
        <v>8</v>
      </c>
      <c r="G318" s="49" t="s">
        <v>236</v>
      </c>
    </row>
    <row r="319" spans="1:7" ht="10.5" customHeight="1">
      <c r="A319" s="53" t="s">
        <v>14</v>
      </c>
      <c r="B319" s="198" t="s">
        <v>8</v>
      </c>
      <c r="C319" s="34">
        <v>1</v>
      </c>
      <c r="D319" s="3" t="s">
        <v>131</v>
      </c>
      <c r="E319" s="148">
        <v>211200</v>
      </c>
      <c r="F319" s="199" t="s">
        <v>8</v>
      </c>
      <c r="G319" s="49" t="s">
        <v>236</v>
      </c>
    </row>
    <row r="320" spans="1:7" ht="10.5" customHeight="1">
      <c r="A320" s="53" t="s">
        <v>15</v>
      </c>
      <c r="B320" s="198" t="s">
        <v>8</v>
      </c>
      <c r="C320" s="34">
        <v>1</v>
      </c>
      <c r="D320" s="3" t="s">
        <v>132</v>
      </c>
      <c r="E320" s="140">
        <v>180000</v>
      </c>
      <c r="F320" s="199" t="s">
        <v>8</v>
      </c>
      <c r="G320" s="49" t="s">
        <v>236</v>
      </c>
    </row>
    <row r="321" spans="1:7" ht="10.5" customHeight="1">
      <c r="A321" s="53" t="s">
        <v>16</v>
      </c>
      <c r="B321" s="198" t="s">
        <v>8</v>
      </c>
      <c r="C321" s="5">
        <v>1</v>
      </c>
      <c r="D321" s="3" t="s">
        <v>134</v>
      </c>
      <c r="E321" s="174">
        <v>111000</v>
      </c>
      <c r="F321" s="199" t="s">
        <v>8</v>
      </c>
      <c r="G321" s="49" t="s">
        <v>242</v>
      </c>
    </row>
    <row r="322" spans="1:7" ht="10.5" customHeight="1">
      <c r="A322" s="53" t="s">
        <v>18</v>
      </c>
      <c r="B322" s="198" t="s">
        <v>8</v>
      </c>
      <c r="C322" s="34">
        <v>1</v>
      </c>
      <c r="D322" s="48" t="s">
        <v>179</v>
      </c>
      <c r="E322" s="174">
        <v>204000</v>
      </c>
      <c r="F322" s="199" t="s">
        <v>8</v>
      </c>
      <c r="G322" s="110" t="s">
        <v>235</v>
      </c>
    </row>
    <row r="323" spans="1:7" ht="10.5" customHeight="1">
      <c r="A323" s="53" t="s">
        <v>19</v>
      </c>
      <c r="B323" s="198" t="s">
        <v>8</v>
      </c>
      <c r="C323" s="5">
        <v>1</v>
      </c>
      <c r="D323" s="3" t="s">
        <v>136</v>
      </c>
      <c r="E323" s="140">
        <v>151200</v>
      </c>
      <c r="F323" s="199" t="s">
        <v>8</v>
      </c>
      <c r="G323" s="10" t="s">
        <v>242</v>
      </c>
    </row>
    <row r="324" spans="1:7" ht="10.5" customHeight="1">
      <c r="A324" s="53" t="s">
        <v>20</v>
      </c>
      <c r="B324" s="198" t="s">
        <v>8</v>
      </c>
      <c r="C324" s="5">
        <v>1</v>
      </c>
      <c r="D324" s="3" t="s">
        <v>138</v>
      </c>
      <c r="E324" s="140">
        <v>100800</v>
      </c>
      <c r="F324" s="199" t="s">
        <v>8</v>
      </c>
      <c r="G324" s="49" t="s">
        <v>236</v>
      </c>
    </row>
    <row r="325" spans="1:7" ht="10.5" customHeight="1">
      <c r="A325" s="53" t="s">
        <v>21</v>
      </c>
      <c r="B325" s="198" t="s">
        <v>8</v>
      </c>
      <c r="C325" s="5">
        <v>1</v>
      </c>
      <c r="D325" s="3" t="s">
        <v>139</v>
      </c>
      <c r="E325" s="140">
        <v>120000</v>
      </c>
      <c r="F325" s="199" t="s">
        <v>8</v>
      </c>
      <c r="G325" s="49" t="s">
        <v>236</v>
      </c>
    </row>
    <row r="326" spans="1:7" ht="10.5" customHeight="1">
      <c r="A326" s="53" t="s">
        <v>22</v>
      </c>
      <c r="B326" s="17" t="s">
        <v>8</v>
      </c>
      <c r="C326" s="17" t="s">
        <v>8</v>
      </c>
      <c r="D326" s="3" t="s">
        <v>29</v>
      </c>
      <c r="E326" s="174">
        <v>2000</v>
      </c>
      <c r="F326" s="199" t="s">
        <v>8</v>
      </c>
      <c r="G326" s="49"/>
    </row>
    <row r="327" spans="1:7" ht="10.5" customHeight="1">
      <c r="A327" s="53" t="s">
        <v>23</v>
      </c>
      <c r="B327" s="17" t="s">
        <v>8</v>
      </c>
      <c r="C327" s="17" t="s">
        <v>8</v>
      </c>
      <c r="D327" s="3" t="s">
        <v>36</v>
      </c>
      <c r="E327" s="140">
        <v>96320</v>
      </c>
      <c r="F327" s="199" t="s">
        <v>8</v>
      </c>
      <c r="G327" s="49"/>
    </row>
    <row r="328" spans="1:7" ht="10.5" customHeight="1">
      <c r="A328" s="53" t="s">
        <v>24</v>
      </c>
      <c r="B328" s="17" t="s">
        <v>8</v>
      </c>
      <c r="C328" s="17" t="s">
        <v>8</v>
      </c>
      <c r="D328" s="3" t="s">
        <v>40</v>
      </c>
      <c r="E328" s="140">
        <v>177880</v>
      </c>
      <c r="F328" s="199" t="s">
        <v>8</v>
      </c>
      <c r="G328" s="49"/>
    </row>
    <row r="329" spans="1:9" ht="12" customHeight="1">
      <c r="A329" s="88"/>
      <c r="B329" s="200" t="s">
        <v>8</v>
      </c>
      <c r="C329" s="61">
        <f>SUM(C314:C328)</f>
        <v>12</v>
      </c>
      <c r="D329" s="201" t="s">
        <v>83</v>
      </c>
      <c r="E329" s="141">
        <f>SUM(E314:E328)</f>
        <v>2315000</v>
      </c>
      <c r="F329" s="200" t="s">
        <v>8</v>
      </c>
      <c r="G329" s="202"/>
      <c r="H329" s="7"/>
      <c r="I329" s="7"/>
    </row>
    <row r="330" spans="2:14" ht="15" customHeight="1">
      <c r="B330" s="203"/>
      <c r="C330" s="203"/>
      <c r="D330" s="203"/>
      <c r="E330" s="203"/>
      <c r="F330" s="203"/>
      <c r="H330" s="7"/>
      <c r="J330" s="7"/>
      <c r="K330" s="7"/>
      <c r="L330" s="7"/>
      <c r="M330" s="7"/>
      <c r="N330" s="7"/>
    </row>
    <row r="331" spans="1:7" ht="12.75">
      <c r="A331" s="48"/>
      <c r="B331" s="48"/>
      <c r="C331" s="48"/>
      <c r="D331" s="16" t="s">
        <v>84</v>
      </c>
      <c r="E331" s="27"/>
      <c r="F331" s="48"/>
      <c r="G331" s="64"/>
    </row>
    <row r="332" spans="1:7" ht="12" customHeight="1">
      <c r="A332" s="48"/>
      <c r="B332" s="48"/>
      <c r="C332" s="48"/>
      <c r="D332" s="27"/>
      <c r="E332" s="27"/>
      <c r="F332" s="48"/>
      <c r="G332" s="64"/>
    </row>
    <row r="333" spans="1:7" ht="12.75">
      <c r="A333" s="48"/>
      <c r="B333" s="48"/>
      <c r="C333" s="48"/>
      <c r="D333" s="65" t="s">
        <v>85</v>
      </c>
      <c r="E333" s="27"/>
      <c r="F333" s="48"/>
      <c r="G333" s="64"/>
    </row>
    <row r="334" spans="1:7" ht="10.5" customHeight="1">
      <c r="A334" s="48"/>
      <c r="B334" s="48"/>
      <c r="C334" s="48"/>
      <c r="D334" s="65"/>
      <c r="E334" s="27"/>
      <c r="F334" s="48"/>
      <c r="G334" s="64"/>
    </row>
    <row r="335" spans="1:7" ht="10.5" customHeight="1">
      <c r="A335" s="113" t="s">
        <v>243</v>
      </c>
      <c r="B335" s="53" t="s">
        <v>8</v>
      </c>
      <c r="C335" s="53" t="s">
        <v>8</v>
      </c>
      <c r="D335" s="48" t="s">
        <v>46</v>
      </c>
      <c r="E335" s="54">
        <v>240000</v>
      </c>
      <c r="F335" s="142" t="s">
        <v>8</v>
      </c>
      <c r="G335" s="10"/>
    </row>
    <row r="336" spans="1:7" ht="10.5" customHeight="1">
      <c r="A336" s="66" t="s">
        <v>47</v>
      </c>
      <c r="B336" s="53" t="s">
        <v>8</v>
      </c>
      <c r="C336" s="53" t="s">
        <v>8</v>
      </c>
      <c r="D336" s="48" t="s">
        <v>48</v>
      </c>
      <c r="E336" s="54">
        <v>1000</v>
      </c>
      <c r="F336" s="142" t="s">
        <v>8</v>
      </c>
      <c r="G336" s="10"/>
    </row>
    <row r="337" spans="1:7" ht="12" customHeight="1">
      <c r="A337" s="53"/>
      <c r="B337" s="67"/>
      <c r="C337" s="67"/>
      <c r="D337" s="62" t="s">
        <v>86</v>
      </c>
      <c r="E337" s="68">
        <f>SUM(E335:E336)</f>
        <v>241000</v>
      </c>
      <c r="F337" s="200" t="s">
        <v>8</v>
      </c>
      <c r="G337" s="64"/>
    </row>
    <row r="338" spans="2:6" ht="10.5" customHeight="1">
      <c r="B338" s="203"/>
      <c r="C338" s="203"/>
      <c r="D338" s="203"/>
      <c r="E338" s="203"/>
      <c r="F338" s="203"/>
    </row>
    <row r="339" spans="1:7" ht="10.5" customHeight="1">
      <c r="A339" s="53"/>
      <c r="B339" s="67"/>
      <c r="C339" s="67"/>
      <c r="D339" s="70" t="s">
        <v>87</v>
      </c>
      <c r="E339" s="27"/>
      <c r="F339" s="48"/>
      <c r="G339" s="64"/>
    </row>
    <row r="340" spans="1:7" ht="10.5" customHeight="1">
      <c r="A340" s="53"/>
      <c r="B340" s="67"/>
      <c r="C340" s="67"/>
      <c r="D340" s="70"/>
      <c r="E340" s="27"/>
      <c r="F340" s="48"/>
      <c r="G340" s="64"/>
    </row>
    <row r="341" spans="1:7" ht="10.5" customHeight="1">
      <c r="A341" s="113" t="s">
        <v>244</v>
      </c>
      <c r="B341" s="53" t="s">
        <v>8</v>
      </c>
      <c r="C341" s="53" t="s">
        <v>8</v>
      </c>
      <c r="D341" s="48" t="s">
        <v>50</v>
      </c>
      <c r="E341" s="54">
        <v>48000</v>
      </c>
      <c r="F341" s="142" t="s">
        <v>8</v>
      </c>
      <c r="G341" s="10"/>
    </row>
    <row r="342" spans="1:7" ht="10.5" customHeight="1">
      <c r="A342" s="113" t="s">
        <v>51</v>
      </c>
      <c r="B342" s="53" t="s">
        <v>8</v>
      </c>
      <c r="C342" s="53" t="s">
        <v>8</v>
      </c>
      <c r="D342" s="48" t="s">
        <v>102</v>
      </c>
      <c r="E342" s="54">
        <v>50000</v>
      </c>
      <c r="F342" s="142" t="s">
        <v>8</v>
      </c>
      <c r="G342" s="10"/>
    </row>
    <row r="343" spans="1:7" ht="10.5" customHeight="1">
      <c r="A343" s="113" t="s">
        <v>52</v>
      </c>
      <c r="B343" s="53" t="s">
        <v>8</v>
      </c>
      <c r="C343" s="53" t="s">
        <v>8</v>
      </c>
      <c r="D343" s="48" t="s">
        <v>88</v>
      </c>
      <c r="E343" s="140">
        <v>1070000</v>
      </c>
      <c r="F343" s="142" t="s">
        <v>8</v>
      </c>
      <c r="G343" s="10"/>
    </row>
    <row r="344" spans="1:7" ht="10.5" customHeight="1">
      <c r="A344" s="113" t="s">
        <v>54</v>
      </c>
      <c r="B344" s="53" t="s">
        <v>8</v>
      </c>
      <c r="C344" s="53" t="s">
        <v>8</v>
      </c>
      <c r="D344" s="48" t="s">
        <v>55</v>
      </c>
      <c r="E344" s="140">
        <v>50000</v>
      </c>
      <c r="F344" s="142" t="s">
        <v>8</v>
      </c>
      <c r="G344" s="10"/>
    </row>
    <row r="345" spans="1:7" ht="10.5" customHeight="1">
      <c r="A345" s="113" t="s">
        <v>56</v>
      </c>
      <c r="B345" s="53" t="s">
        <v>8</v>
      </c>
      <c r="C345" s="53" t="s">
        <v>8</v>
      </c>
      <c r="D345" s="48" t="s">
        <v>57</v>
      </c>
      <c r="E345" s="140">
        <v>10</v>
      </c>
      <c r="F345" s="142" t="s">
        <v>8</v>
      </c>
      <c r="G345" s="10"/>
    </row>
    <row r="346" spans="1:7" ht="10.5" customHeight="1">
      <c r="A346" s="113" t="s">
        <v>58</v>
      </c>
      <c r="B346" s="53" t="s">
        <v>8</v>
      </c>
      <c r="C346" s="53" t="s">
        <v>8</v>
      </c>
      <c r="D346" s="48" t="s">
        <v>89</v>
      </c>
      <c r="E346" s="140"/>
      <c r="F346" s="142"/>
      <c r="G346" s="10"/>
    </row>
    <row r="347" spans="1:7" ht="10.5" customHeight="1">
      <c r="A347" s="66"/>
      <c r="B347" s="53"/>
      <c r="C347" s="53"/>
      <c r="D347" s="48" t="s">
        <v>60</v>
      </c>
      <c r="E347" s="140">
        <v>10000</v>
      </c>
      <c r="F347" s="142" t="s">
        <v>8</v>
      </c>
      <c r="G347" s="10"/>
    </row>
    <row r="348" spans="1:7" ht="10.5" customHeight="1">
      <c r="A348" s="113" t="s">
        <v>61</v>
      </c>
      <c r="B348" s="53" t="s">
        <v>8</v>
      </c>
      <c r="C348" s="53" t="s">
        <v>8</v>
      </c>
      <c r="D348" s="48" t="s">
        <v>101</v>
      </c>
      <c r="E348" s="140">
        <v>10</v>
      </c>
      <c r="F348" s="142" t="s">
        <v>8</v>
      </c>
      <c r="G348" s="10"/>
    </row>
    <row r="349" spans="1:7" ht="10.5" customHeight="1">
      <c r="A349" s="113" t="s">
        <v>62</v>
      </c>
      <c r="B349" s="53" t="s">
        <v>8</v>
      </c>
      <c r="C349" s="53" t="s">
        <v>8</v>
      </c>
      <c r="D349" s="48" t="s">
        <v>63</v>
      </c>
      <c r="E349" s="140">
        <v>10000</v>
      </c>
      <c r="F349" s="142" t="s">
        <v>8</v>
      </c>
      <c r="G349" s="10"/>
    </row>
    <row r="350" spans="1:7" ht="10.5" customHeight="1">
      <c r="A350" s="113" t="s">
        <v>103</v>
      </c>
      <c r="B350" s="53" t="s">
        <v>8</v>
      </c>
      <c r="C350" s="53" t="s">
        <v>8</v>
      </c>
      <c r="D350" s="48" t="s">
        <v>106</v>
      </c>
      <c r="E350" s="140">
        <v>72000</v>
      </c>
      <c r="F350" s="142" t="s">
        <v>8</v>
      </c>
      <c r="G350" s="10"/>
    </row>
    <row r="351" spans="1:7" ht="10.5" customHeight="1">
      <c r="A351" s="28" t="s">
        <v>251</v>
      </c>
      <c r="B351" s="17" t="s">
        <v>43</v>
      </c>
      <c r="C351" s="34" t="s">
        <v>43</v>
      </c>
      <c r="D351" s="25" t="s">
        <v>194</v>
      </c>
      <c r="E351" s="140"/>
      <c r="F351" s="142"/>
      <c r="G351" s="10"/>
    </row>
    <row r="352" spans="1:7" ht="10.5" customHeight="1">
      <c r="A352" s="28"/>
      <c r="B352" s="17"/>
      <c r="C352" s="34"/>
      <c r="D352" s="25" t="s">
        <v>195</v>
      </c>
      <c r="E352" s="140">
        <v>234000</v>
      </c>
      <c r="F352" s="142" t="s">
        <v>8</v>
      </c>
      <c r="G352" s="10"/>
    </row>
    <row r="353" spans="1:7" ht="10.5" customHeight="1">
      <c r="A353" s="113" t="s">
        <v>64</v>
      </c>
      <c r="B353" s="53" t="s">
        <v>8</v>
      </c>
      <c r="C353" s="53" t="s">
        <v>8</v>
      </c>
      <c r="D353" s="48" t="s">
        <v>65</v>
      </c>
      <c r="E353" s="140">
        <v>4970</v>
      </c>
      <c r="F353" s="142" t="s">
        <v>8</v>
      </c>
      <c r="G353" s="10"/>
    </row>
    <row r="354" spans="1:7" ht="10.5" customHeight="1">
      <c r="A354" s="113" t="s">
        <v>121</v>
      </c>
      <c r="B354" s="53" t="s">
        <v>8</v>
      </c>
      <c r="C354" s="53" t="s">
        <v>8</v>
      </c>
      <c r="D354" s="48" t="s">
        <v>122</v>
      </c>
      <c r="E354" s="140">
        <v>60000</v>
      </c>
      <c r="F354" s="142" t="s">
        <v>8</v>
      </c>
      <c r="G354" s="10"/>
    </row>
    <row r="355" spans="1:7" ht="10.5" customHeight="1">
      <c r="A355" s="113" t="s">
        <v>109</v>
      </c>
      <c r="B355" s="53" t="s">
        <v>8</v>
      </c>
      <c r="C355" s="53" t="s">
        <v>8</v>
      </c>
      <c r="D355" s="48" t="s">
        <v>230</v>
      </c>
      <c r="E355" s="140">
        <v>10000</v>
      </c>
      <c r="F355" s="142" t="s">
        <v>8</v>
      </c>
      <c r="G355" s="10"/>
    </row>
    <row r="356" spans="1:7" ht="10.5" customHeight="1">
      <c r="A356" s="113" t="s">
        <v>110</v>
      </c>
      <c r="B356" s="53" t="s">
        <v>8</v>
      </c>
      <c r="C356" s="53" t="s">
        <v>8</v>
      </c>
      <c r="D356" s="48" t="s">
        <v>111</v>
      </c>
      <c r="E356" s="140">
        <v>50000</v>
      </c>
      <c r="F356" s="142" t="s">
        <v>8</v>
      </c>
      <c r="G356" s="10"/>
    </row>
    <row r="357" spans="1:7" ht="10.5" customHeight="1">
      <c r="A357" s="113" t="s">
        <v>66</v>
      </c>
      <c r="B357" s="53" t="s">
        <v>8</v>
      </c>
      <c r="C357" s="53" t="s">
        <v>8</v>
      </c>
      <c r="D357" s="48" t="s">
        <v>67</v>
      </c>
      <c r="E357" s="140">
        <v>10</v>
      </c>
      <c r="F357" s="142" t="s">
        <v>8</v>
      </c>
      <c r="G357" s="10"/>
    </row>
    <row r="358" spans="1:7" ht="12" customHeight="1">
      <c r="A358" s="53"/>
      <c r="B358" s="67"/>
      <c r="C358" s="67"/>
      <c r="D358" s="62" t="s">
        <v>90</v>
      </c>
      <c r="E358" s="68">
        <f>SUM(E341:E357)</f>
        <v>1669000</v>
      </c>
      <c r="F358" s="200" t="s">
        <v>8</v>
      </c>
      <c r="G358" s="64"/>
    </row>
    <row r="359" spans="1:7" ht="10.5" customHeight="1">
      <c r="A359" s="53"/>
      <c r="B359" s="67"/>
      <c r="C359" s="67"/>
      <c r="D359" s="46"/>
      <c r="E359" s="27"/>
      <c r="F359" s="48"/>
      <c r="G359" s="64"/>
    </row>
    <row r="360" spans="1:7" ht="12.75" customHeight="1">
      <c r="A360" s="71"/>
      <c r="B360" s="72"/>
      <c r="C360" s="72"/>
      <c r="D360" s="73" t="s">
        <v>91</v>
      </c>
      <c r="E360" s="74">
        <f>E358+E337</f>
        <v>1910000</v>
      </c>
      <c r="F360" s="204" t="s">
        <v>8</v>
      </c>
      <c r="G360" s="76"/>
    </row>
    <row r="361" ht="12" customHeight="1">
      <c r="A361" s="109" t="s">
        <v>41</v>
      </c>
    </row>
    <row r="362" ht="10.5" customHeight="1">
      <c r="A362" s="205" t="s">
        <v>245</v>
      </c>
    </row>
    <row r="363" spans="1:5" ht="10.5" customHeight="1">
      <c r="A363" s="7" t="s">
        <v>252</v>
      </c>
      <c r="B363" s="206"/>
      <c r="C363" s="206"/>
      <c r="D363" s="206"/>
      <c r="E363" s="206"/>
    </row>
  </sheetData>
  <sheetProtection/>
  <mergeCells count="24">
    <mergeCell ref="B123:C123"/>
    <mergeCell ref="E178:F178"/>
    <mergeCell ref="B178:C178"/>
    <mergeCell ref="A216:G216"/>
    <mergeCell ref="B1:C1"/>
    <mergeCell ref="B120:C120"/>
    <mergeCell ref="B214:C214"/>
    <mergeCell ref="A3:G3"/>
    <mergeCell ref="A71:G71"/>
    <mergeCell ref="A122:G122"/>
    <mergeCell ref="A177:G177"/>
    <mergeCell ref="E25:F25"/>
    <mergeCell ref="B25:C25"/>
    <mergeCell ref="E72:F72"/>
    <mergeCell ref="B304:C304"/>
    <mergeCell ref="A306:G306"/>
    <mergeCell ref="E307:F307"/>
    <mergeCell ref="E4:F4"/>
    <mergeCell ref="A266:G266"/>
    <mergeCell ref="B72:C72"/>
    <mergeCell ref="E217:F217"/>
    <mergeCell ref="E267:F267"/>
    <mergeCell ref="B267:C267"/>
    <mergeCell ref="E123:F123"/>
  </mergeCells>
  <printOptions/>
  <pageMargins left="0.5" right="0.5" top="0.5" bottom="0.5" header="0.5" footer="0.5"/>
  <pageSetup horizontalDpi="300" verticalDpi="300" orientation="portrait" paperSize="9" r:id="rId1"/>
  <headerFooter alignWithMargins="0">
    <oddHeader>&amp;C&amp;11EXPENDITURE</oddHeader>
  </headerFooter>
  <rowBreaks count="6" manualBreakCount="6">
    <brk id="68" max="255" man="1"/>
    <brk id="119" max="255" man="1"/>
    <brk id="174" max="255" man="1"/>
    <brk id="213" max="255" man="1"/>
    <brk id="263" max="255" man="1"/>
    <brk id="3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INFORMATICS BUREAU</dc:creator>
  <cp:keywords/>
  <dc:description/>
  <cp:lastModifiedBy>sabrina</cp:lastModifiedBy>
  <cp:lastPrinted>2007-06-12T10:41:36Z</cp:lastPrinted>
  <dcterms:created xsi:type="dcterms:W3CDTF">2000-01-10T17:24:14Z</dcterms:created>
  <dcterms:modified xsi:type="dcterms:W3CDTF">2007-06-15T07:34:21Z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84700.0000000000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