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521" windowWidth="5835" windowHeight="5400" activeTab="0"/>
  </bookViews>
  <sheets>
    <sheet name="CONTRIBUTION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<sst xmlns="http://schemas.openxmlformats.org/spreadsheetml/2006/main" count="37" uniqueCount="33">
  <si>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Estimates (Rs)</t>
  </si>
  <si>
    <t>Item No.</t>
  </si>
  <si>
    <t xml:space="preserve">                DETAILS</t>
  </si>
  <si>
    <t xml:space="preserve">                 General</t>
  </si>
  <si>
    <t xml:space="preserve">                  Employees Welfare Fund  </t>
  </si>
  <si>
    <t>National  Savings  Fund</t>
  </si>
  <si>
    <t>Contribution to the "National Savings Fund"</t>
  </si>
  <si>
    <t>TOTAL NATIONAL SAVINGS FUND</t>
  </si>
  <si>
    <t xml:space="preserve">National Assembly Retiring Allowances </t>
  </si>
  <si>
    <t>National Assembly Retiring Allowances</t>
  </si>
  <si>
    <t>TOTAL NATIONAL ASSEMBLY RETIRING ALLOWANCES</t>
  </si>
  <si>
    <t xml:space="preserve">                  Public Service Pensions</t>
  </si>
  <si>
    <t>Pensions</t>
  </si>
  <si>
    <t>Gratuities</t>
  </si>
  <si>
    <t>Compassionate allowances</t>
  </si>
  <si>
    <t>Civil Service Family Protection Scheme</t>
  </si>
  <si>
    <t>TOTAL PUBLIC SERVICE PENSIONS</t>
  </si>
  <si>
    <t>TOTAL GENERAL</t>
  </si>
  <si>
    <t>See inside front cover for significance of symbols and abbreviations.</t>
  </si>
  <si>
    <t>)M</t>
  </si>
  <si>
    <t>)</t>
  </si>
  <si>
    <t>2006-2007</t>
  </si>
  <si>
    <t>.578</t>
  </si>
  <si>
    <t>.579</t>
  </si>
  <si>
    <t>.577</t>
  </si>
  <si>
    <t>M</t>
  </si>
  <si>
    <t>VOTE  5-7.  CONTRIBUTIONS</t>
  </si>
  <si>
    <t>05-701.   General</t>
  </si>
  <si>
    <t xml:space="preserve">TOTAL VOTE   5-7   </t>
  </si>
  <si>
    <t>05-701.004</t>
  </si>
  <si>
    <t>05-701.576</t>
  </si>
  <si>
    <t>05-701.414</t>
  </si>
  <si>
    <t>2007-2008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</si>
</sst>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0"/>
      <name val="Times New Roman"/>
      <family val="0"/>
    </font>
    <font>
      <b/>
      <sz val="8"/>
      <name val="Times New Roman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Continuous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right"/>
    </xf>
    <xf numFmtId="0" fontId="5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4" fillId="0" borderId="0" xfId="0" applyFont="1" applyAlignment="1">
      <alignment/>
    </xf>
    <xf numFmtId="3" fontId="4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Continuous"/>
    </xf>
    <xf numFmtId="0" fontId="6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right"/>
    </xf>
    <xf numFmtId="3" fontId="4" fillId="0" borderId="18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5" fillId="0" borderId="20" xfId="0" applyFont="1" applyBorder="1" applyAlignment="1">
      <alignment vertical="center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0" fontId="0" fillId="0" borderId="20" xfId="0" applyBorder="1" applyAlignment="1">
      <alignment/>
    </xf>
    <xf numFmtId="0" fontId="7" fillId="0" borderId="18" xfId="0" applyFont="1" applyBorder="1" applyAlignment="1">
      <alignment horizontal="left"/>
    </xf>
    <xf numFmtId="0" fontId="0" fillId="0" borderId="0" xfId="0" applyBorder="1" applyAlignment="1" quotePrefix="1">
      <alignment horizontal="center"/>
    </xf>
    <xf numFmtId="0" fontId="6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" fontId="7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18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4" fillId="0" borderId="18" xfId="0" applyFont="1" applyBorder="1" applyAlignment="1" quotePrefix="1">
      <alignment horizontal="right"/>
    </xf>
    <xf numFmtId="3" fontId="7" fillId="0" borderId="18" xfId="0" applyNumberFormat="1" applyFont="1" applyBorder="1" applyAlignment="1" quotePrefix="1">
      <alignment horizontal="right"/>
    </xf>
    <xf numFmtId="0" fontId="10" fillId="0" borderId="18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 quotePrefix="1">
      <alignment horizontal="left"/>
    </xf>
    <xf numFmtId="0" fontId="10" fillId="0" borderId="18" xfId="0" applyFont="1" applyBorder="1" applyAlignment="1">
      <alignment horizontal="left"/>
    </xf>
    <xf numFmtId="0" fontId="2" fillId="0" borderId="0" xfId="0" applyFont="1" applyAlignment="1">
      <alignment/>
    </xf>
    <xf numFmtId="3" fontId="7" fillId="0" borderId="18" xfId="0" applyNumberFormat="1" applyFont="1" applyBorder="1" applyAlignment="1">
      <alignment/>
    </xf>
    <xf numFmtId="0" fontId="6" fillId="0" borderId="11" xfId="0" applyFont="1" applyBorder="1" applyAlignment="1">
      <alignment horizontal="right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17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vertical="top"/>
    </xf>
    <xf numFmtId="3" fontId="4" fillId="0" borderId="21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6" fillId="0" borderId="17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zoomScalePageLayoutView="0" workbookViewId="0" topLeftCell="A11">
      <selection activeCell="H4" sqref="H4"/>
    </sheetView>
  </sheetViews>
  <sheetFormatPr defaultColWidth="9.140625" defaultRowHeight="12.75"/>
  <cols>
    <col min="1" max="1" width="9.7109375" style="0" customWidth="1"/>
    <col min="2" max="3" width="6.7109375" style="0" customWidth="1"/>
    <col min="4" max="4" width="40.7109375" style="0" customWidth="1"/>
    <col min="5" max="5" width="13.00390625" style="0" customWidth="1"/>
    <col min="6" max="6" width="11.57421875" style="0" customWidth="1"/>
    <col min="7" max="7" width="4.7109375" style="0" customWidth="1"/>
  </cols>
  <sheetData>
    <row r="1" spans="1:7" ht="15.75" customHeight="1">
      <c r="A1" s="67">
        <v>134</v>
      </c>
      <c r="B1" s="61"/>
      <c r="C1" s="61"/>
      <c r="D1" s="62"/>
      <c r="G1" s="66"/>
    </row>
    <row r="2" ht="12" customHeight="1">
      <c r="D2" s="55"/>
    </row>
    <row r="3" spans="1:7" s="1" customFormat="1" ht="19.5" customHeight="1" thickBot="1">
      <c r="A3" s="71" t="s">
        <v>26</v>
      </c>
      <c r="B3" s="71"/>
      <c r="C3" s="71"/>
      <c r="D3" s="71"/>
      <c r="E3" s="71"/>
      <c r="F3" s="71"/>
      <c r="G3" s="71"/>
    </row>
    <row r="4" spans="1:7" s="5" customFormat="1" ht="12" customHeight="1">
      <c r="A4" s="2"/>
      <c r="B4" s="2"/>
      <c r="C4" s="2"/>
      <c r="D4" s="2"/>
      <c r="E4" s="3" t="s">
        <v>0</v>
      </c>
      <c r="F4" s="18"/>
      <c r="G4" s="4"/>
    </row>
    <row r="5" spans="1:7" s="5" customFormat="1" ht="12" customHeight="1">
      <c r="A5" s="2"/>
      <c r="B5" s="2"/>
      <c r="C5" s="2"/>
      <c r="D5" s="2"/>
      <c r="E5" s="6" t="s">
        <v>32</v>
      </c>
      <c r="F5" s="60" t="s">
        <v>21</v>
      </c>
      <c r="G5" s="7"/>
    </row>
    <row r="6" spans="1:7" ht="12" customHeight="1">
      <c r="A6" s="8"/>
      <c r="B6" s="8"/>
      <c r="C6" s="8"/>
      <c r="D6" s="8"/>
      <c r="E6" s="9"/>
      <c r="F6" s="9"/>
      <c r="G6" s="8"/>
    </row>
    <row r="7" spans="1:7" s="5" customFormat="1" ht="12" customHeight="1">
      <c r="A7" s="2"/>
      <c r="B7"/>
      <c r="C7" s="10"/>
      <c r="D7" s="10" t="s">
        <v>27</v>
      </c>
      <c r="E7" s="65">
        <f>E36</f>
        <v>3887000000</v>
      </c>
      <c r="F7" s="12">
        <f>F36</f>
        <v>3387300000</v>
      </c>
      <c r="G7" s="2"/>
    </row>
    <row r="8" spans="1:7" s="5" customFormat="1" ht="12" customHeight="1" thickBot="1">
      <c r="A8" s="2"/>
      <c r="B8"/>
      <c r="C8" s="10"/>
      <c r="D8" s="10"/>
      <c r="E8" s="11"/>
      <c r="F8" s="12"/>
      <c r="G8" s="2"/>
    </row>
    <row r="9" spans="1:7" s="15" customFormat="1" ht="15" customHeight="1" thickBot="1">
      <c r="A9" s="13"/>
      <c r="B9" s="13"/>
      <c r="C9" s="13"/>
      <c r="D9" s="14" t="s">
        <v>28</v>
      </c>
      <c r="E9" s="68">
        <f>SUM(E7:E7)</f>
        <v>3887000000</v>
      </c>
      <c r="F9" s="69">
        <f>SUM(F7:F7)</f>
        <v>3387300000</v>
      </c>
      <c r="G9" s="13"/>
    </row>
    <row r="10" spans="2:6" ht="12" customHeight="1">
      <c r="B10" s="35"/>
      <c r="C10" s="35"/>
      <c r="F10" s="26"/>
    </row>
    <row r="11" spans="1:6" s="5" customFormat="1" ht="12" customHeight="1">
      <c r="A11" s="16"/>
      <c r="B11" s="29"/>
      <c r="C11" s="30"/>
      <c r="D11" s="17"/>
      <c r="E11" s="3" t="s">
        <v>0</v>
      </c>
      <c r="F11" s="18"/>
    </row>
    <row r="12" spans="1:6" s="5" customFormat="1" ht="12" customHeight="1">
      <c r="A12" s="19" t="s">
        <v>1</v>
      </c>
      <c r="B12" s="31"/>
      <c r="C12" s="32"/>
      <c r="D12" s="43" t="s">
        <v>2</v>
      </c>
      <c r="E12" s="6" t="s">
        <v>32</v>
      </c>
      <c r="F12" s="60" t="s">
        <v>21</v>
      </c>
    </row>
    <row r="13" spans="1:6" s="5" customFormat="1" ht="9.75" customHeight="1">
      <c r="A13" s="33"/>
      <c r="B13" s="31"/>
      <c r="C13" s="32"/>
      <c r="D13" s="46"/>
      <c r="E13" s="44"/>
      <c r="F13" s="38"/>
    </row>
    <row r="14" spans="1:6" s="5" customFormat="1" ht="10.5" customHeight="1">
      <c r="A14" s="33"/>
      <c r="B14" s="31"/>
      <c r="C14" s="32"/>
      <c r="D14" s="45" t="s">
        <v>3</v>
      </c>
      <c r="E14" s="44"/>
      <c r="F14" s="38"/>
    </row>
    <row r="15" spans="1:6" s="5" customFormat="1" ht="9.75" customHeight="1">
      <c r="A15" s="33"/>
      <c r="B15" s="31"/>
      <c r="C15"/>
      <c r="D15" s="45"/>
      <c r="E15" s="44"/>
      <c r="F15" s="38"/>
    </row>
    <row r="16" spans="1:6" ht="10.5" customHeight="1">
      <c r="A16" s="26"/>
      <c r="B16" s="27"/>
      <c r="C16" s="48" t="s">
        <v>4</v>
      </c>
      <c r="D16" s="54" t="s">
        <v>5</v>
      </c>
      <c r="E16" s="20"/>
      <c r="F16" s="20"/>
    </row>
    <row r="17" spans="1:7" ht="10.5" customHeight="1">
      <c r="A17" s="26"/>
      <c r="B17" s="27"/>
      <c r="C17" s="48"/>
      <c r="D17" s="54"/>
      <c r="E17" s="20"/>
      <c r="F17" s="20"/>
      <c r="G17" s="55"/>
    </row>
    <row r="18" spans="1:7" ht="10.5" customHeight="1">
      <c r="A18" s="21" t="s">
        <v>29</v>
      </c>
      <c r="B18" s="36" t="s">
        <v>6</v>
      </c>
      <c r="C18" s="37"/>
      <c r="D18" s="36"/>
      <c r="E18" s="22">
        <v>180000000</v>
      </c>
      <c r="F18" s="59">
        <v>160000000</v>
      </c>
      <c r="G18" s="55" t="s">
        <v>25</v>
      </c>
    </row>
    <row r="19" spans="1:6" ht="12" customHeight="1">
      <c r="A19" s="21"/>
      <c r="B19" s="49"/>
      <c r="C19" s="37"/>
      <c r="D19" s="50" t="s">
        <v>7</v>
      </c>
      <c r="E19" s="24">
        <f>SUM(E18:E18)</f>
        <v>180000000</v>
      </c>
      <c r="F19" s="25">
        <f>F18</f>
        <v>160000000</v>
      </c>
    </row>
    <row r="20" spans="1:6" ht="12" customHeight="1">
      <c r="A20" s="21"/>
      <c r="B20" s="49"/>
      <c r="C20" s="37"/>
      <c r="D20" s="50"/>
      <c r="E20" s="22"/>
      <c r="F20" s="23"/>
    </row>
    <row r="21" spans="1:7" ht="10.5" customHeight="1">
      <c r="A21" s="21"/>
      <c r="B21" s="49"/>
      <c r="C21" s="56"/>
      <c r="D21" s="57" t="s">
        <v>8</v>
      </c>
      <c r="E21" s="22"/>
      <c r="F21" s="53"/>
      <c r="G21" s="58"/>
    </row>
    <row r="22" spans="1:7" ht="9.75" customHeight="1">
      <c r="A22" s="21"/>
      <c r="B22" s="49"/>
      <c r="C22" s="56"/>
      <c r="D22" s="57"/>
      <c r="E22" s="22"/>
      <c r="F22" s="53"/>
      <c r="G22" s="58"/>
    </row>
    <row r="23" spans="1:7" ht="10.5" customHeight="1">
      <c r="A23" s="21" t="s">
        <v>30</v>
      </c>
      <c r="B23" s="49" t="s">
        <v>9</v>
      </c>
      <c r="C23" s="56"/>
      <c r="D23" s="57"/>
      <c r="E23" s="22">
        <v>36000000</v>
      </c>
      <c r="F23" s="59">
        <v>36000000</v>
      </c>
      <c r="G23" s="55"/>
    </row>
    <row r="24" spans="1:6" ht="12" customHeight="1">
      <c r="A24" s="21"/>
      <c r="B24" s="49"/>
      <c r="C24" s="37"/>
      <c r="D24" s="50" t="s">
        <v>10</v>
      </c>
      <c r="E24" s="24">
        <f>SUM(E23)</f>
        <v>36000000</v>
      </c>
      <c r="F24" s="25">
        <f>SUM(F23)</f>
        <v>36000000</v>
      </c>
    </row>
    <row r="25" spans="1:6" ht="12" customHeight="1">
      <c r="A25" s="21"/>
      <c r="B25" s="49"/>
      <c r="C25" s="37"/>
      <c r="D25" s="50"/>
      <c r="E25" s="22"/>
      <c r="F25" s="23"/>
    </row>
    <row r="26" spans="1:6" ht="12" customHeight="1">
      <c r="A26" s="21"/>
      <c r="B26" s="49"/>
      <c r="C26" s="37"/>
      <c r="D26" s="50"/>
      <c r="E26" s="22"/>
      <c r="F26" s="23"/>
    </row>
    <row r="27" spans="1:6" ht="9.75" customHeight="1">
      <c r="A27" s="21"/>
      <c r="B27" s="49"/>
      <c r="C27" s="37"/>
      <c r="D27" s="36"/>
      <c r="E27" s="22"/>
      <c r="F27" s="23"/>
    </row>
    <row r="28" spans="1:6" ht="10.5" customHeight="1">
      <c r="A28" s="21"/>
      <c r="B28" s="49"/>
      <c r="C28" s="51" t="s">
        <v>11</v>
      </c>
      <c r="D28" s="36"/>
      <c r="E28" s="22"/>
      <c r="F28" s="23"/>
    </row>
    <row r="29" spans="1:6" ht="10.5" customHeight="1">
      <c r="A29" s="21"/>
      <c r="B29" s="49"/>
      <c r="C29" s="51"/>
      <c r="D29" s="36"/>
      <c r="E29" s="22"/>
      <c r="F29" s="23"/>
    </row>
    <row r="30" spans="1:7" ht="10.5" customHeight="1">
      <c r="A30" s="52" t="s">
        <v>31</v>
      </c>
      <c r="B30" s="49" t="s">
        <v>15</v>
      </c>
      <c r="C30" s="37"/>
      <c r="D30" s="36"/>
      <c r="E30" s="22">
        <v>685000000</v>
      </c>
      <c r="F30" s="59">
        <v>580000000</v>
      </c>
      <c r="G30" s="55" t="s">
        <v>20</v>
      </c>
    </row>
    <row r="31" spans="1:7" ht="10.5" customHeight="1">
      <c r="A31" s="52" t="s">
        <v>24</v>
      </c>
      <c r="B31" s="49" t="s">
        <v>12</v>
      </c>
      <c r="C31" s="37"/>
      <c r="D31" s="36"/>
      <c r="E31" s="22">
        <v>2165000000</v>
      </c>
      <c r="F31" s="59">
        <v>1834000000</v>
      </c>
      <c r="G31" s="55" t="s">
        <v>19</v>
      </c>
    </row>
    <row r="32" spans="1:7" ht="10.5" customHeight="1">
      <c r="A32" s="52" t="s">
        <v>22</v>
      </c>
      <c r="B32" s="49" t="s">
        <v>13</v>
      </c>
      <c r="C32" s="37"/>
      <c r="D32" s="36"/>
      <c r="E32" s="22">
        <v>815000000</v>
      </c>
      <c r="F32" s="59">
        <v>771800000</v>
      </c>
      <c r="G32" s="55" t="s">
        <v>20</v>
      </c>
    </row>
    <row r="33" spans="1:6" ht="10.5" customHeight="1">
      <c r="A33" s="52" t="s">
        <v>23</v>
      </c>
      <c r="B33" s="49" t="s">
        <v>14</v>
      </c>
      <c r="C33" s="37"/>
      <c r="D33" s="36"/>
      <c r="E33" s="22">
        <v>6000000</v>
      </c>
      <c r="F33" s="59">
        <v>5500000</v>
      </c>
    </row>
    <row r="34" spans="1:6" ht="12" customHeight="1">
      <c r="A34" s="26"/>
      <c r="B34" s="27"/>
      <c r="C34" s="27"/>
      <c r="D34" s="38" t="s">
        <v>16</v>
      </c>
      <c r="E34" s="64">
        <f>SUM(E30:E33)</f>
        <v>3671000000</v>
      </c>
      <c r="F34" s="25">
        <f>SUM(F30:F33)</f>
        <v>3191300000</v>
      </c>
    </row>
    <row r="35" spans="1:7" ht="12" customHeight="1">
      <c r="A35" s="34"/>
      <c r="B35" s="40"/>
      <c r="C35" s="40"/>
      <c r="D35" s="39"/>
      <c r="E35" s="22"/>
      <c r="F35" s="23"/>
      <c r="G35" s="13"/>
    </row>
    <row r="36" spans="1:7" ht="12" customHeight="1">
      <c r="A36" s="41"/>
      <c r="B36" s="28"/>
      <c r="C36" s="28"/>
      <c r="D36" s="70" t="s">
        <v>17</v>
      </c>
      <c r="E36" s="63">
        <f>E34+E24+E19</f>
        <v>3887000000</v>
      </c>
      <c r="F36" s="42">
        <f>F34+F24+F19</f>
        <v>3387300000</v>
      </c>
      <c r="G36" s="28"/>
    </row>
    <row r="37" ht="12" customHeight="1">
      <c r="A37" s="47" t="s">
        <v>18</v>
      </c>
    </row>
  </sheetData>
  <sheetProtection/>
  <mergeCells count="1">
    <mergeCell ref="A3:G3"/>
  </mergeCells>
  <printOptions/>
  <pageMargins left="0.5" right="0.5" top="0.5" bottom="0.5" header="0.5" footer="0.5"/>
  <pageSetup horizontalDpi="300" verticalDpi="300" orientation="portrait" paperSize="9" r:id="rId1"/>
  <headerFooter alignWithMargins="0">
    <oddHeader>&amp;C&amp;11EXPENDITURE</oddHead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mof</dc:creator>
  <cp:keywords/>
  <dc:description/>
  <cp:lastModifiedBy>sabrina</cp:lastModifiedBy>
  <cp:lastPrinted>2007-06-14T05:14:34Z</cp:lastPrinted>
  <dcterms:created xsi:type="dcterms:W3CDTF">2000-01-17T17:56:55Z</dcterms:created>
  <dcterms:modified xsi:type="dcterms:W3CDTF">2007-06-15T07:30:44Z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84300.0000000000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