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CSO" sheetId="1" r:id="rId1"/>
  </sheets>
  <definedNames/>
  <calcPr fullCalcOnLoad="1"/>
</workbook>
</file>

<file path=xl/sharedStrings.xml><?xml version="1.0" encoding="utf-8"?>
<sst xmlns="http://schemas.openxmlformats.org/spreadsheetml/2006/main" count="206" uniqueCount="122">
  <si>
    <t>Estimates (Rs)</t>
  </si>
  <si>
    <t>A. Personal Emoluments</t>
  </si>
  <si>
    <t>B. Other Charges Recurrent</t>
  </si>
  <si>
    <t>Establishment</t>
  </si>
  <si>
    <t>Item No.</t>
  </si>
  <si>
    <t>DETAILS</t>
  </si>
  <si>
    <t>A.  Personal Emoluments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</si>
  <si>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</si>
  <si>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</si>
  <si>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</si>
  <si>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</si>
  <si>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</si>
  <si>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</si>
  <si>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</si>
  <si>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</si>
  <si>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</si>
  <si>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</si>
  <si>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</si>
  <si>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--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</si>
  <si>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</si>
  <si>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</si>
  <si>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</si>
  <si>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</si>
  <si>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</si>
  <si>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</si>
  <si>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</si>
  <si>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</si>
  <si>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</si>
  <si>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Acting allowance</t>
  </si>
  <si>
    <t>(21)</t>
  </si>
  <si>
    <t>Extra assistance</t>
  </si>
  <si>
    <t>Extra remuneration</t>
  </si>
  <si>
    <t>Overtime</t>
  </si>
  <si>
    <t>Special allowance</t>
  </si>
  <si>
    <t>End-of-year bonus</t>
  </si>
  <si>
    <t>TOTAL PERSONAL EMOLUMENTS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</si>
  <si>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</si>
  <si>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</si>
  <si>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</si>
  <si>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</si>
  <si>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</si>
  <si>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</si>
  <si>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</si>
  <si>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</si>
  <si>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</si>
  <si>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</si>
  <si>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</si>
  <si>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</si>
  <si>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</si>
  <si>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</si>
  <si>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M</t>
  </si>
  <si>
    <t>.055</t>
  </si>
  <si>
    <t>Maintenance of buildings, grounds, plant and</t>
  </si>
  <si>
    <t>equipment</t>
  </si>
  <si>
    <t>.056</t>
  </si>
  <si>
    <t>Training of staff</t>
  </si>
  <si>
    <t>.057</t>
  </si>
  <si>
    <t>I.T.facilities</t>
  </si>
  <si>
    <t>.101</t>
  </si>
  <si>
    <t>Uniforms</t>
  </si>
  <si>
    <t>.199</t>
  </si>
  <si>
    <t>Other operating expenses</t>
  </si>
  <si>
    <t>Household survey for Rodrigues</t>
  </si>
  <si>
    <t>TOTAL OTHER GOODS AND SERVICES</t>
  </si>
  <si>
    <t>Contributions and Benefits</t>
  </si>
  <si>
    <t>TOTAL CONTRIBUTIONS AND BENEFITS</t>
  </si>
  <si>
    <t>TOTAL OTHER CHARGES RECURRENT</t>
  </si>
  <si>
    <t>See inside front cover for significance of symbols and abbreviations.</t>
  </si>
  <si>
    <t>Telephone bills</t>
  </si>
  <si>
    <t>.059</t>
  </si>
  <si>
    <t>.060</t>
  </si>
  <si>
    <t>.061</t>
  </si>
  <si>
    <t>Electricity charges</t>
  </si>
  <si>
    <t>Water rates</t>
  </si>
  <si>
    <t>Publications</t>
  </si>
  <si>
    <t>.167</t>
  </si>
  <si>
    <t>.176</t>
  </si>
  <si>
    <t>Printing and stationery</t>
  </si>
  <si>
    <t>.012</t>
  </si>
  <si>
    <t>.262</t>
  </si>
  <si>
    <t>Contribution to International Organisation(s)</t>
  </si>
  <si>
    <t>.119</t>
  </si>
  <si>
    <t>Seminars</t>
  </si>
  <si>
    <t>.293</t>
  </si>
  <si>
    <t>Statistics Advisory Council</t>
  </si>
  <si>
    <t>(22)</t>
  </si>
  <si>
    <t>Director of Statistics (20 00 82)</t>
  </si>
  <si>
    <t>Deputy Director of Statistics (20 68 75)</t>
  </si>
  <si>
    <t>Principal Statistician (20 64 70)</t>
  </si>
  <si>
    <t>Senior Statistician (20 57 66)</t>
  </si>
  <si>
    <t>Statistician (20 43 63)</t>
  </si>
  <si>
    <t>Senior Statistical Officer (20 40 50)</t>
  </si>
  <si>
    <t>Statistical Officer (20 28 45)</t>
  </si>
  <si>
    <t>Higher Executive Officer (08 40 50)</t>
  </si>
  <si>
    <t>Executive Officer (08 28 45)</t>
  </si>
  <si>
    <t>Office Supervisor (08 36 47)</t>
  </si>
  <si>
    <t>Clerical Officer/Higher Clerical Officer (08 17 41)</t>
  </si>
  <si>
    <t>Confidential Secretary (08 33 50)</t>
  </si>
  <si>
    <t>Word Processing Operator (08 16 40)</t>
  </si>
  <si>
    <t>Office Attendant (24 08 25)</t>
  </si>
  <si>
    <t>Receptionist/Telephone Operator (22 10 35)</t>
  </si>
  <si>
    <t>Driver (24 11 32)</t>
  </si>
  <si>
    <t>General Worker (24 01 17)</t>
  </si>
  <si>
    <t xml:space="preserve">Continuous Multipurpose Household Survey </t>
  </si>
  <si>
    <t>2006-2007</t>
  </si>
  <si>
    <t>Postage</t>
  </si>
  <si>
    <t>VOTE 5-4. CENTRAL STATISTICS OFFICE</t>
  </si>
  <si>
    <t>05-401.</t>
  </si>
  <si>
    <t xml:space="preserve">TOTAL VOTE  5-4    </t>
  </si>
  <si>
    <t>05-401.001</t>
  </si>
  <si>
    <r>
      <t xml:space="preserve">Vote 5-4. Central Statistics Office - </t>
    </r>
    <r>
      <rPr>
        <i/>
        <sz val="10"/>
        <rFont val="Times New Roman"/>
        <family val="1"/>
      </rPr>
      <t>continued</t>
    </r>
  </si>
  <si>
    <t>05-401.003</t>
  </si>
  <si>
    <t>05-401.050</t>
  </si>
  <si>
    <t>05-401.700</t>
  </si>
  <si>
    <t>2007-2008</t>
  </si>
  <si>
    <t>Senior Office Attendant (24 17 28)</t>
  </si>
  <si>
    <t>f(1)</t>
  </si>
  <si>
    <t>(23)</t>
  </si>
  <si>
    <t>(1)  Posts formerly shown under Vote 2-7 "Ministry of Civil Service and Administrative Reforms".</t>
  </si>
  <si>
    <t>Surveys</t>
  </si>
  <si>
    <r>
      <t>)</t>
    </r>
    <r>
      <rPr>
        <i/>
        <sz val="10"/>
        <rFont val="Times New Roman"/>
        <family val="1"/>
      </rPr>
      <t>ia</t>
    </r>
  </si>
  <si>
    <t>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</si>
</sst>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 quotePrefix="1">
      <alignment horizontal="right"/>
    </xf>
    <xf numFmtId="1" fontId="5" fillId="0" borderId="11" xfId="0" applyNumberFormat="1" applyFont="1" applyBorder="1" applyAlignment="1" quotePrefix="1">
      <alignment horizontal="right"/>
    </xf>
    <xf numFmtId="0" fontId="6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0" fontId="5" fillId="0" borderId="21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2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6" fillId="0" borderId="20" xfId="0" applyFont="1" applyBorder="1" applyAlignment="1">
      <alignment horizontal="right"/>
    </xf>
    <xf numFmtId="3" fontId="5" fillId="0" borderId="14" xfId="0" applyNumberFormat="1" applyFont="1" applyBorder="1" applyAlignment="1" quotePrefix="1">
      <alignment horizontal="right"/>
    </xf>
    <xf numFmtId="3" fontId="4" fillId="0" borderId="14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3" fontId="5" fillId="0" borderId="20" xfId="0" applyNumberFormat="1" applyFont="1" applyBorder="1" applyAlignment="1">
      <alignment/>
    </xf>
    <xf numFmtId="3" fontId="5" fillId="0" borderId="22" xfId="0" applyNumberFormat="1" applyFont="1" applyBorder="1" applyAlignment="1">
      <alignment vertical="center"/>
    </xf>
    <xf numFmtId="0" fontId="7" fillId="0" borderId="17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tabSelected="1" zoomScalePageLayoutView="0" workbookViewId="0" topLeftCell="A1">
      <selection activeCell="H45" sqref="H45"/>
    </sheetView>
  </sheetViews>
  <sheetFormatPr defaultColWidth="9.140625" defaultRowHeight="12.75"/>
  <cols>
    <col min="1" max="1" width="9.7109375" style="1" customWidth="1"/>
    <col min="2" max="2" width="8.421875" style="1" customWidth="1"/>
    <col min="3" max="3" width="8.57421875" style="1" customWidth="1"/>
    <col min="4" max="4" width="41.7109375" style="1" customWidth="1"/>
    <col min="5" max="6" width="10.7109375" style="1" customWidth="1"/>
    <col min="7" max="7" width="4.7109375" style="1" customWidth="1"/>
    <col min="8" max="16384" width="9.140625" style="1" customWidth="1"/>
  </cols>
  <sheetData>
    <row r="1" spans="1:7" s="68" customFormat="1" ht="15.75">
      <c r="A1" s="78">
        <v>108</v>
      </c>
      <c r="B1" s="84"/>
      <c r="C1" s="84"/>
      <c r="G1" s="76"/>
    </row>
    <row r="2" ht="9.75" customHeight="1"/>
    <row r="3" spans="1:7" s="35" customFormat="1" ht="19.5" customHeight="1" thickBot="1">
      <c r="A3" s="83" t="s">
        <v>106</v>
      </c>
      <c r="B3" s="83"/>
      <c r="C3" s="83"/>
      <c r="D3" s="83"/>
      <c r="E3" s="83"/>
      <c r="F3" s="83"/>
      <c r="G3" s="83"/>
    </row>
    <row r="4" spans="5:7" ht="12" customHeight="1">
      <c r="E4" s="25" t="s">
        <v>0</v>
      </c>
      <c r="F4" s="26"/>
      <c r="G4" s="27"/>
    </row>
    <row r="5" spans="5:7" ht="12" customHeight="1">
      <c r="E5" s="30" t="s">
        <v>114</v>
      </c>
      <c r="F5" s="69" t="s">
        <v>104</v>
      </c>
      <c r="G5" s="24"/>
    </row>
    <row r="6" spans="5:6" ht="12" customHeight="1">
      <c r="E6" s="38"/>
      <c r="F6" s="38"/>
    </row>
    <row r="7" spans="1:7" ht="12" customHeight="1">
      <c r="A7"/>
      <c r="B7"/>
      <c r="C7" s="80" t="s">
        <v>107</v>
      </c>
      <c r="D7" s="29" t="s">
        <v>1</v>
      </c>
      <c r="E7" s="21">
        <f>E40</f>
        <v>39278000</v>
      </c>
      <c r="F7" s="39">
        <f>F40</f>
        <v>40026000</v>
      </c>
      <c r="G7" s="45"/>
    </row>
    <row r="8" spans="2:7" ht="12" customHeight="1">
      <c r="B8" s="29"/>
      <c r="C8" s="29"/>
      <c r="D8" s="29" t="s">
        <v>2</v>
      </c>
      <c r="E8" s="21">
        <f>E88</f>
        <v>36902000</v>
      </c>
      <c r="F8" s="39">
        <f>F88</f>
        <v>23204000</v>
      </c>
      <c r="G8" s="45"/>
    </row>
    <row r="9" spans="2:7" ht="12" customHeight="1" thickBot="1">
      <c r="B9" s="29"/>
      <c r="C9" s="29"/>
      <c r="D9" s="29"/>
      <c r="E9" s="21"/>
      <c r="F9" s="39"/>
      <c r="G9" s="45"/>
    </row>
    <row r="10" spans="4:7" s="36" customFormat="1" ht="15" customHeight="1" thickBot="1">
      <c r="D10" s="37" t="s">
        <v>108</v>
      </c>
      <c r="E10" s="74">
        <f>SUM(E7:E8)</f>
        <v>76180000</v>
      </c>
      <c r="F10" s="40">
        <f>SUM(F7:F8)</f>
        <v>63230000</v>
      </c>
      <c r="G10" s="46"/>
    </row>
    <row r="11" spans="6:7" ht="9.75" customHeight="1">
      <c r="F11" s="10"/>
      <c r="G11" s="45"/>
    </row>
    <row r="12" spans="1:7" ht="9.75" customHeight="1">
      <c r="A12" s="11"/>
      <c r="B12" s="16" t="s">
        <v>3</v>
      </c>
      <c r="C12" s="48"/>
      <c r="D12" s="3"/>
      <c r="E12" s="25" t="s">
        <v>0</v>
      </c>
      <c r="F12" s="26"/>
      <c r="G12" s="45"/>
    </row>
    <row r="13" spans="1:7" ht="10.5" customHeight="1">
      <c r="A13" s="18" t="s">
        <v>4</v>
      </c>
      <c r="B13" s="69" t="s">
        <v>104</v>
      </c>
      <c r="C13" s="30" t="s">
        <v>114</v>
      </c>
      <c r="D13" s="2" t="s">
        <v>5</v>
      </c>
      <c r="E13" s="30" t="s">
        <v>114</v>
      </c>
      <c r="F13" s="69" t="s">
        <v>104</v>
      </c>
      <c r="G13" s="45"/>
    </row>
    <row r="14" spans="1:7" ht="9.75" customHeight="1">
      <c r="A14" s="12"/>
      <c r="B14" s="12"/>
      <c r="C14" s="31"/>
      <c r="D14" s="2"/>
      <c r="E14" s="19"/>
      <c r="F14" s="19"/>
      <c r="G14" s="45"/>
    </row>
    <row r="15" spans="1:7" ht="10.5" customHeight="1">
      <c r="A15" s="32" t="s">
        <v>109</v>
      </c>
      <c r="B15" s="17"/>
      <c r="C15" s="9"/>
      <c r="D15" s="6" t="s">
        <v>6</v>
      </c>
      <c r="E15" s="20"/>
      <c r="F15" s="50"/>
      <c r="G15" s="45"/>
    </row>
    <row r="16" spans="1:7" ht="9.75" customHeight="1">
      <c r="A16" s="9"/>
      <c r="B16" s="17"/>
      <c r="C16" s="9"/>
      <c r="D16" s="2"/>
      <c r="E16" s="20"/>
      <c r="F16" s="50"/>
      <c r="G16" s="45"/>
    </row>
    <row r="17" spans="1:7" ht="10.5" customHeight="1">
      <c r="A17" s="43" t="s">
        <v>7</v>
      </c>
      <c r="B17" s="52">
        <v>1</v>
      </c>
      <c r="C17" s="66">
        <v>1</v>
      </c>
      <c r="D17" s="1" t="s">
        <v>86</v>
      </c>
      <c r="E17" s="21">
        <v>570000</v>
      </c>
      <c r="F17" s="54">
        <v>570000</v>
      </c>
      <c r="G17" s="45"/>
    </row>
    <row r="18" spans="1:7" ht="10.5" customHeight="1">
      <c r="A18" s="14" t="s">
        <v>8</v>
      </c>
      <c r="B18" s="52">
        <v>3</v>
      </c>
      <c r="C18" s="66">
        <v>3</v>
      </c>
      <c r="D18" s="1" t="s">
        <v>87</v>
      </c>
      <c r="E18" s="21">
        <v>852800</v>
      </c>
      <c r="F18" s="54">
        <v>10</v>
      </c>
      <c r="G18" s="72"/>
    </row>
    <row r="19" spans="1:7" ht="10.5" customHeight="1">
      <c r="A19" s="14" t="s">
        <v>9</v>
      </c>
      <c r="B19" s="52">
        <v>5</v>
      </c>
      <c r="C19" s="66">
        <v>5</v>
      </c>
      <c r="D19" s="1" t="s">
        <v>88</v>
      </c>
      <c r="E19" s="21">
        <v>830000</v>
      </c>
      <c r="F19" s="54">
        <v>1344000</v>
      </c>
      <c r="G19" s="72" t="s">
        <v>50</v>
      </c>
    </row>
    <row r="20" spans="1:7" ht="10.5" customHeight="1">
      <c r="A20" s="14" t="s">
        <v>10</v>
      </c>
      <c r="B20" s="52">
        <v>5</v>
      </c>
      <c r="C20" s="66">
        <v>5</v>
      </c>
      <c r="D20" s="1" t="s">
        <v>89</v>
      </c>
      <c r="E20" s="21">
        <v>1564800</v>
      </c>
      <c r="F20" s="54">
        <v>1315200</v>
      </c>
      <c r="G20" s="72"/>
    </row>
    <row r="21" spans="1:6" ht="10.5" customHeight="1">
      <c r="A21" s="14" t="s">
        <v>11</v>
      </c>
      <c r="B21" s="52">
        <v>34</v>
      </c>
      <c r="C21" s="66">
        <v>34</v>
      </c>
      <c r="D21" s="1" t="s">
        <v>90</v>
      </c>
      <c r="E21" s="21">
        <v>6511200</v>
      </c>
      <c r="F21" s="54">
        <v>6800400</v>
      </c>
    </row>
    <row r="22" spans="1:6" ht="10.5" customHeight="1">
      <c r="A22" s="14" t="s">
        <v>12</v>
      </c>
      <c r="B22" s="52">
        <v>43</v>
      </c>
      <c r="C22" s="66">
        <v>43</v>
      </c>
      <c r="D22" s="1" t="s">
        <v>91</v>
      </c>
      <c r="E22" s="21">
        <v>6967200</v>
      </c>
      <c r="F22" s="54">
        <v>8754000</v>
      </c>
    </row>
    <row r="23" spans="1:7" ht="10.5" customHeight="1">
      <c r="A23" s="14" t="s">
        <v>13</v>
      </c>
      <c r="B23" s="52">
        <v>122</v>
      </c>
      <c r="C23" s="66">
        <v>122</v>
      </c>
      <c r="D23" s="1" t="s">
        <v>92</v>
      </c>
      <c r="E23" s="21">
        <v>12611400</v>
      </c>
      <c r="F23" s="54">
        <v>13088910</v>
      </c>
      <c r="G23" s="1" t="s">
        <v>50</v>
      </c>
    </row>
    <row r="24" spans="1:7" ht="10.5" customHeight="1">
      <c r="A24" s="14" t="s">
        <v>14</v>
      </c>
      <c r="B24" s="53">
        <v>1</v>
      </c>
      <c r="C24" s="67">
        <v>1</v>
      </c>
      <c r="D24" s="1" t="s">
        <v>93</v>
      </c>
      <c r="E24" s="21">
        <v>211200</v>
      </c>
      <c r="F24" s="54">
        <v>211200</v>
      </c>
      <c r="G24" s="72"/>
    </row>
    <row r="25" spans="1:7" ht="10.5" customHeight="1">
      <c r="A25" s="14" t="s">
        <v>15</v>
      </c>
      <c r="B25" s="53">
        <v>1</v>
      </c>
      <c r="C25" s="67">
        <v>1</v>
      </c>
      <c r="D25" s="1" t="s">
        <v>94</v>
      </c>
      <c r="E25" s="21">
        <v>127200</v>
      </c>
      <c r="F25" s="54">
        <v>123600</v>
      </c>
      <c r="G25" s="45"/>
    </row>
    <row r="26" spans="1:7" ht="10.5" customHeight="1">
      <c r="A26" s="14" t="s">
        <v>16</v>
      </c>
      <c r="B26" s="53">
        <v>1</v>
      </c>
      <c r="C26" s="67">
        <v>1</v>
      </c>
      <c r="D26" s="1" t="s">
        <v>95</v>
      </c>
      <c r="E26" s="21">
        <v>175200</v>
      </c>
      <c r="F26" s="54">
        <v>175200</v>
      </c>
      <c r="G26" s="72"/>
    </row>
    <row r="27" spans="1:7" ht="10.5" customHeight="1">
      <c r="A27" s="14" t="s">
        <v>17</v>
      </c>
      <c r="B27" s="52">
        <v>12</v>
      </c>
      <c r="C27" s="66">
        <v>12</v>
      </c>
      <c r="D27" s="1" t="s">
        <v>96</v>
      </c>
      <c r="E27" s="21">
        <v>1128000</v>
      </c>
      <c r="F27" s="54">
        <v>1344000</v>
      </c>
      <c r="G27" s="72"/>
    </row>
    <row r="28" spans="1:7" ht="10.5" customHeight="1">
      <c r="A28" s="14" t="s">
        <v>19</v>
      </c>
      <c r="B28" s="52">
        <v>2</v>
      </c>
      <c r="C28" s="66">
        <v>2</v>
      </c>
      <c r="D28" s="1" t="s">
        <v>97</v>
      </c>
      <c r="E28" s="21">
        <v>422400</v>
      </c>
      <c r="F28" s="54">
        <v>422400</v>
      </c>
      <c r="G28" s="45"/>
    </row>
    <row r="29" spans="1:7" ht="10.5" customHeight="1">
      <c r="A29" s="14" t="s">
        <v>20</v>
      </c>
      <c r="B29" s="52">
        <v>4</v>
      </c>
      <c r="C29" s="66">
        <v>4</v>
      </c>
      <c r="D29" s="1" t="s">
        <v>98</v>
      </c>
      <c r="E29" s="21">
        <v>339000</v>
      </c>
      <c r="F29" s="54">
        <v>228000</v>
      </c>
      <c r="G29" s="45"/>
    </row>
    <row r="30" spans="1:7" ht="10.5" customHeight="1">
      <c r="A30" s="14" t="s">
        <v>21</v>
      </c>
      <c r="B30" s="53" t="s">
        <v>18</v>
      </c>
      <c r="C30" s="66">
        <v>1</v>
      </c>
      <c r="D30" s="1" t="s">
        <v>115</v>
      </c>
      <c r="E30" s="21">
        <v>108000</v>
      </c>
      <c r="F30" s="71" t="s">
        <v>18</v>
      </c>
      <c r="G30" s="45" t="s">
        <v>116</v>
      </c>
    </row>
    <row r="31" spans="1:7" ht="10.5" customHeight="1">
      <c r="A31" s="14" t="s">
        <v>22</v>
      </c>
      <c r="B31" s="52">
        <v>10</v>
      </c>
      <c r="C31" s="66">
        <v>10</v>
      </c>
      <c r="D31" s="1" t="s">
        <v>99</v>
      </c>
      <c r="E31" s="21">
        <v>625800</v>
      </c>
      <c r="F31" s="54">
        <v>604800</v>
      </c>
      <c r="G31" s="72"/>
    </row>
    <row r="32" spans="1:7" ht="10.5" customHeight="1">
      <c r="A32" s="14" t="s">
        <v>23</v>
      </c>
      <c r="B32" s="52">
        <v>2</v>
      </c>
      <c r="C32" s="66">
        <v>2</v>
      </c>
      <c r="D32" s="1" t="s">
        <v>100</v>
      </c>
      <c r="E32" s="21">
        <v>264000</v>
      </c>
      <c r="F32" s="54">
        <v>264000</v>
      </c>
      <c r="G32" s="72"/>
    </row>
    <row r="33" spans="1:7" ht="10.5" customHeight="1">
      <c r="A33" s="14" t="s">
        <v>24</v>
      </c>
      <c r="B33" s="52">
        <v>3</v>
      </c>
      <c r="C33" s="66">
        <v>3</v>
      </c>
      <c r="D33" s="1" t="s">
        <v>101</v>
      </c>
      <c r="E33" s="21">
        <v>357000</v>
      </c>
      <c r="F33" s="54">
        <v>348000</v>
      </c>
      <c r="G33" s="72"/>
    </row>
    <row r="34" spans="1:7" ht="10.5" customHeight="1">
      <c r="A34" s="14" t="s">
        <v>25</v>
      </c>
      <c r="B34" s="52">
        <v>2</v>
      </c>
      <c r="C34" s="66">
        <v>2</v>
      </c>
      <c r="D34" s="1" t="s">
        <v>102</v>
      </c>
      <c r="E34" s="21">
        <v>128100</v>
      </c>
      <c r="F34" s="54">
        <v>120000</v>
      </c>
      <c r="G34" s="45"/>
    </row>
    <row r="35" spans="1:7" ht="10.5" customHeight="1">
      <c r="A35" s="14" t="s">
        <v>26</v>
      </c>
      <c r="B35" s="14" t="s">
        <v>18</v>
      </c>
      <c r="C35" s="67" t="s">
        <v>18</v>
      </c>
      <c r="D35" s="1" t="s">
        <v>28</v>
      </c>
      <c r="E35" s="21">
        <v>100000</v>
      </c>
      <c r="F35" s="54">
        <v>100000</v>
      </c>
      <c r="G35" s="45"/>
    </row>
    <row r="36" spans="1:7" ht="10.5" customHeight="1">
      <c r="A36" s="14" t="s">
        <v>27</v>
      </c>
      <c r="B36" s="14" t="s">
        <v>18</v>
      </c>
      <c r="C36" s="67" t="s">
        <v>18</v>
      </c>
      <c r="D36" s="1" t="s">
        <v>30</v>
      </c>
      <c r="E36" s="70">
        <v>500000</v>
      </c>
      <c r="F36" s="71">
        <v>10</v>
      </c>
      <c r="G36" s="72" t="s">
        <v>50</v>
      </c>
    </row>
    <row r="37" spans="1:7" ht="10.5" customHeight="1">
      <c r="A37" s="14" t="s">
        <v>29</v>
      </c>
      <c r="B37" s="14" t="s">
        <v>18</v>
      </c>
      <c r="C37" s="67" t="s">
        <v>18</v>
      </c>
      <c r="D37" s="1" t="s">
        <v>33</v>
      </c>
      <c r="E37" s="21">
        <v>150000</v>
      </c>
      <c r="F37" s="54">
        <v>150000</v>
      </c>
      <c r="G37" s="45"/>
    </row>
    <row r="38" spans="1:7" ht="10.5" customHeight="1">
      <c r="A38" s="14" t="s">
        <v>85</v>
      </c>
      <c r="B38" s="14" t="s">
        <v>18</v>
      </c>
      <c r="C38" s="67" t="s">
        <v>18</v>
      </c>
      <c r="D38" s="1" t="s">
        <v>31</v>
      </c>
      <c r="E38" s="21">
        <v>1808830</v>
      </c>
      <c r="F38" s="54">
        <v>1196400</v>
      </c>
      <c r="G38" s="45"/>
    </row>
    <row r="39" spans="1:7" ht="10.5" customHeight="1">
      <c r="A39" s="14" t="s">
        <v>117</v>
      </c>
      <c r="B39" s="14" t="s">
        <v>18</v>
      </c>
      <c r="C39" s="67" t="s">
        <v>18</v>
      </c>
      <c r="D39" s="1" t="s">
        <v>34</v>
      </c>
      <c r="E39" s="21">
        <v>2925870</v>
      </c>
      <c r="F39" s="54">
        <v>2865870</v>
      </c>
      <c r="G39" s="45"/>
    </row>
    <row r="40" spans="1:7" ht="12" customHeight="1">
      <c r="A40" s="64"/>
      <c r="B40" s="44">
        <f>SUM(B17:B39)</f>
        <v>251</v>
      </c>
      <c r="C40" s="33">
        <f>SUM(C17:C39)</f>
        <v>252</v>
      </c>
      <c r="D40" s="28" t="s">
        <v>35</v>
      </c>
      <c r="E40" s="55">
        <f>SUM(E17:E39)</f>
        <v>39278000</v>
      </c>
      <c r="F40" s="41">
        <f>SUM(F17:F39)</f>
        <v>40026000</v>
      </c>
      <c r="G40" s="47"/>
    </row>
    <row r="41" spans="1:7" ht="12" customHeight="1">
      <c r="A41" s="49" t="s">
        <v>67</v>
      </c>
      <c r="E41" s="4"/>
      <c r="F41" s="4"/>
      <c r="G41" s="45"/>
    </row>
    <row r="42" spans="1:7" ht="9.75" customHeight="1">
      <c r="A42" s="81" t="s">
        <v>118</v>
      </c>
      <c r="B42" s="81"/>
      <c r="C42" s="81"/>
      <c r="D42" s="81"/>
      <c r="E42" s="4"/>
      <c r="F42" s="4"/>
      <c r="G42" s="45"/>
    </row>
    <row r="43" spans="1:7" s="68" customFormat="1" ht="15.75">
      <c r="A43" s="77"/>
      <c r="G43" s="79">
        <v>109</v>
      </c>
    </row>
    <row r="44" spans="1:7" s="63" customFormat="1" ht="9.75" customHeight="1">
      <c r="A44" s="56"/>
      <c r="B44" s="57"/>
      <c r="C44" s="58"/>
      <c r="D44" s="59"/>
      <c r="E44" s="60"/>
      <c r="F44" s="61"/>
      <c r="G44" s="62"/>
    </row>
    <row r="45" spans="1:7" s="63" customFormat="1" ht="19.5" customHeight="1" thickBot="1">
      <c r="A45" s="83" t="s">
        <v>110</v>
      </c>
      <c r="B45" s="83"/>
      <c r="C45" s="83"/>
      <c r="D45" s="83"/>
      <c r="E45" s="83"/>
      <c r="F45" s="83"/>
      <c r="G45" s="83"/>
    </row>
    <row r="46" spans="1:7" s="63" customFormat="1" ht="9.75" customHeight="1">
      <c r="A46" s="11"/>
      <c r="B46" s="16" t="s">
        <v>3</v>
      </c>
      <c r="C46" s="48"/>
      <c r="D46" s="3"/>
      <c r="E46" s="25" t="s">
        <v>0</v>
      </c>
      <c r="F46" s="26"/>
      <c r="G46" s="45"/>
    </row>
    <row r="47" spans="1:7" s="63" customFormat="1" ht="10.5" customHeight="1">
      <c r="A47" s="18" t="s">
        <v>4</v>
      </c>
      <c r="B47" s="69" t="s">
        <v>104</v>
      </c>
      <c r="C47" s="30" t="s">
        <v>114</v>
      </c>
      <c r="D47" s="2" t="s">
        <v>5</v>
      </c>
      <c r="E47" s="30" t="s">
        <v>114</v>
      </c>
      <c r="F47" s="69" t="s">
        <v>104</v>
      </c>
      <c r="G47" s="45"/>
    </row>
    <row r="48" spans="1:7" s="63" customFormat="1" ht="9.75" customHeight="1">
      <c r="A48" s="12"/>
      <c r="B48" s="12"/>
      <c r="C48" s="31"/>
      <c r="D48" s="2"/>
      <c r="E48" s="19"/>
      <c r="F48" s="19"/>
      <c r="G48" s="75"/>
    </row>
    <row r="49" spans="1:7" ht="10.5" customHeight="1">
      <c r="A49" s="13"/>
      <c r="B49" s="17"/>
      <c r="C49" s="9"/>
      <c r="D49" s="6" t="s">
        <v>2</v>
      </c>
      <c r="E49" s="21"/>
      <c r="F49" s="39"/>
      <c r="G49" s="45"/>
    </row>
    <row r="50" spans="1:7" ht="9.75" customHeight="1">
      <c r="A50" s="10"/>
      <c r="B50" s="17"/>
      <c r="C50" s="9"/>
      <c r="E50" s="21"/>
      <c r="F50" s="39"/>
      <c r="G50" s="45"/>
    </row>
    <row r="51" spans="1:7" ht="10.5" customHeight="1">
      <c r="A51" s="10"/>
      <c r="B51" s="10"/>
      <c r="C51" s="8"/>
      <c r="D51" s="7" t="s">
        <v>36</v>
      </c>
      <c r="E51" s="21"/>
      <c r="F51" s="39"/>
      <c r="G51" s="45"/>
    </row>
    <row r="52" spans="1:7" ht="9.75" customHeight="1">
      <c r="A52" s="10"/>
      <c r="B52" s="10"/>
      <c r="C52" s="8"/>
      <c r="D52" s="7"/>
      <c r="E52" s="21"/>
      <c r="F52" s="39"/>
      <c r="G52" s="45"/>
    </row>
    <row r="53" spans="1:7" ht="10.5" customHeight="1">
      <c r="A53" s="32" t="s">
        <v>111</v>
      </c>
      <c r="B53" s="14" t="s">
        <v>18</v>
      </c>
      <c r="C53" s="14" t="s">
        <v>18</v>
      </c>
      <c r="D53" s="1" t="s">
        <v>37</v>
      </c>
      <c r="E53" s="21">
        <v>3592000</v>
      </c>
      <c r="F53" s="54">
        <v>3200000</v>
      </c>
      <c r="G53" s="45"/>
    </row>
    <row r="54" spans="1:7" ht="10.5" customHeight="1">
      <c r="A54" s="15" t="s">
        <v>38</v>
      </c>
      <c r="B54" s="14" t="s">
        <v>18</v>
      </c>
      <c r="C54" s="14" t="s">
        <v>18</v>
      </c>
      <c r="D54" s="1" t="s">
        <v>39</v>
      </c>
      <c r="E54" s="21">
        <v>10000</v>
      </c>
      <c r="F54" s="54">
        <v>10000</v>
      </c>
      <c r="G54" s="45"/>
    </row>
    <row r="55" spans="1:7" ht="10.5" customHeight="1">
      <c r="A55" s="15" t="s">
        <v>78</v>
      </c>
      <c r="B55" s="14" t="s">
        <v>18</v>
      </c>
      <c r="C55" s="14" t="s">
        <v>18</v>
      </c>
      <c r="D55" s="1" t="s">
        <v>32</v>
      </c>
      <c r="E55" s="21">
        <v>250000</v>
      </c>
      <c r="F55" s="54">
        <v>200000</v>
      </c>
      <c r="G55" s="45"/>
    </row>
    <row r="56" spans="1:7" ht="12" customHeight="1">
      <c r="A56" s="10"/>
      <c r="B56" s="10"/>
      <c r="C56" s="8"/>
      <c r="D56" s="5" t="s">
        <v>40</v>
      </c>
      <c r="E56" s="22">
        <f>SUM(E53:E55)</f>
        <v>3852000</v>
      </c>
      <c r="F56" s="41">
        <f>SUM(F53:F55)</f>
        <v>3410000</v>
      </c>
      <c r="G56" s="45"/>
    </row>
    <row r="57" spans="1:7" ht="9.75" customHeight="1">
      <c r="A57" s="10"/>
      <c r="B57" s="10"/>
      <c r="C57" s="8"/>
      <c r="E57" s="21"/>
      <c r="F57" s="39"/>
      <c r="G57" s="45"/>
    </row>
    <row r="58" spans="1:7" ht="10.5" customHeight="1">
      <c r="A58" s="10"/>
      <c r="B58" s="10"/>
      <c r="C58" s="8"/>
      <c r="D58" s="7" t="s">
        <v>41</v>
      </c>
      <c r="E58" s="21"/>
      <c r="F58" s="39"/>
      <c r="G58" s="45"/>
    </row>
    <row r="59" spans="1:7" ht="9.75" customHeight="1">
      <c r="A59" s="10"/>
      <c r="B59" s="10"/>
      <c r="C59" s="8"/>
      <c r="D59" s="7"/>
      <c r="E59" s="21"/>
      <c r="F59" s="39"/>
      <c r="G59" s="45"/>
    </row>
    <row r="60" spans="1:7" ht="10.5" customHeight="1">
      <c r="A60" s="32" t="s">
        <v>112</v>
      </c>
      <c r="B60" s="14" t="s">
        <v>18</v>
      </c>
      <c r="C60" s="14" t="s">
        <v>18</v>
      </c>
      <c r="D60" s="1" t="s">
        <v>42</v>
      </c>
      <c r="E60" s="21">
        <v>175000</v>
      </c>
      <c r="F60" s="54">
        <v>150000</v>
      </c>
      <c r="G60" s="45"/>
    </row>
    <row r="61" spans="1:7" ht="10.5" customHeight="1">
      <c r="A61" s="32" t="s">
        <v>43</v>
      </c>
      <c r="B61" s="14" t="s">
        <v>18</v>
      </c>
      <c r="C61" s="14" t="s">
        <v>18</v>
      </c>
      <c r="D61" s="1" t="s">
        <v>68</v>
      </c>
      <c r="E61" s="21">
        <v>525000</v>
      </c>
      <c r="F61" s="54">
        <v>500000</v>
      </c>
      <c r="G61" s="45"/>
    </row>
    <row r="62" spans="1:7" ht="10.5" customHeight="1">
      <c r="A62" s="32" t="s">
        <v>44</v>
      </c>
      <c r="B62" s="14" t="s">
        <v>18</v>
      </c>
      <c r="C62" s="14" t="s">
        <v>18</v>
      </c>
      <c r="D62" s="1" t="s">
        <v>45</v>
      </c>
      <c r="E62" s="21">
        <v>7300000</v>
      </c>
      <c r="F62" s="54">
        <v>7300000</v>
      </c>
      <c r="G62" s="72"/>
    </row>
    <row r="63" spans="1:6" ht="10.5" customHeight="1">
      <c r="A63" s="32" t="s">
        <v>46</v>
      </c>
      <c r="B63" s="14" t="s">
        <v>18</v>
      </c>
      <c r="C63" s="14" t="s">
        <v>18</v>
      </c>
      <c r="D63" s="1" t="s">
        <v>47</v>
      </c>
      <c r="E63" s="21">
        <v>140000</v>
      </c>
      <c r="F63" s="54">
        <v>100000</v>
      </c>
    </row>
    <row r="64" spans="1:6" ht="10.5" customHeight="1">
      <c r="A64" s="32" t="s">
        <v>48</v>
      </c>
      <c r="B64" s="14" t="s">
        <v>18</v>
      </c>
      <c r="C64" s="14" t="s">
        <v>18</v>
      </c>
      <c r="D64" s="1" t="s">
        <v>49</v>
      </c>
      <c r="E64" s="21">
        <v>150000</v>
      </c>
      <c r="F64" s="54">
        <v>150000</v>
      </c>
    </row>
    <row r="65" spans="1:6" ht="10.5" customHeight="1">
      <c r="A65" s="32" t="s">
        <v>51</v>
      </c>
      <c r="B65" s="14" t="s">
        <v>18</v>
      </c>
      <c r="C65" s="14" t="s">
        <v>18</v>
      </c>
      <c r="D65" s="1" t="s">
        <v>52</v>
      </c>
      <c r="E65" s="21"/>
      <c r="F65" s="54"/>
    </row>
    <row r="66" spans="1:6" ht="10.5" customHeight="1">
      <c r="A66" s="32"/>
      <c r="B66" s="10"/>
      <c r="C66" s="8"/>
      <c r="D66" s="1" t="s">
        <v>53</v>
      </c>
      <c r="E66" s="21">
        <v>100000</v>
      </c>
      <c r="F66" s="54">
        <v>100000</v>
      </c>
    </row>
    <row r="67" spans="1:6" ht="10.5" customHeight="1">
      <c r="A67" s="32" t="s">
        <v>54</v>
      </c>
      <c r="B67" s="14" t="s">
        <v>18</v>
      </c>
      <c r="C67" s="14" t="s">
        <v>18</v>
      </c>
      <c r="D67" s="1" t="s">
        <v>55</v>
      </c>
      <c r="E67" s="21">
        <v>100000</v>
      </c>
      <c r="F67" s="54">
        <v>100000</v>
      </c>
    </row>
    <row r="68" spans="1:6" ht="10.5" customHeight="1">
      <c r="A68" s="32" t="s">
        <v>56</v>
      </c>
      <c r="B68" s="14" t="s">
        <v>18</v>
      </c>
      <c r="C68" s="14" t="s">
        <v>18</v>
      </c>
      <c r="D68" s="1" t="s">
        <v>57</v>
      </c>
      <c r="E68" s="21">
        <v>420000</v>
      </c>
      <c r="F68" s="54">
        <v>420000</v>
      </c>
    </row>
    <row r="69" spans="1:6" ht="10.5" customHeight="1">
      <c r="A69" s="32" t="s">
        <v>69</v>
      </c>
      <c r="B69" s="14" t="s">
        <v>18</v>
      </c>
      <c r="C69" s="14" t="s">
        <v>18</v>
      </c>
      <c r="D69" s="1" t="s">
        <v>72</v>
      </c>
      <c r="E69" s="21">
        <v>1200000</v>
      </c>
      <c r="F69" s="54">
        <v>1049000</v>
      </c>
    </row>
    <row r="70" spans="1:6" ht="10.5" customHeight="1">
      <c r="A70" s="32" t="s">
        <v>70</v>
      </c>
      <c r="B70" s="14" t="s">
        <v>18</v>
      </c>
      <c r="C70" s="14" t="s">
        <v>18</v>
      </c>
      <c r="D70" s="1" t="s">
        <v>73</v>
      </c>
      <c r="E70" s="21">
        <v>10000</v>
      </c>
      <c r="F70" s="54">
        <v>10000</v>
      </c>
    </row>
    <row r="71" spans="1:6" ht="10.5" customHeight="1">
      <c r="A71" s="32" t="s">
        <v>71</v>
      </c>
      <c r="B71" s="14" t="s">
        <v>18</v>
      </c>
      <c r="C71" s="14" t="s">
        <v>18</v>
      </c>
      <c r="D71" s="1" t="s">
        <v>74</v>
      </c>
      <c r="E71" s="21">
        <v>100000</v>
      </c>
      <c r="F71" s="54">
        <v>110000</v>
      </c>
    </row>
    <row r="72" spans="1:6" ht="10.5" customHeight="1">
      <c r="A72" s="32" t="s">
        <v>58</v>
      </c>
      <c r="B72" s="14" t="s">
        <v>18</v>
      </c>
      <c r="C72" s="14" t="s">
        <v>18</v>
      </c>
      <c r="D72" s="1" t="s">
        <v>59</v>
      </c>
      <c r="E72" s="21">
        <v>40000</v>
      </c>
      <c r="F72" s="54">
        <v>37000</v>
      </c>
    </row>
    <row r="73" spans="1:7" ht="10.5" customHeight="1">
      <c r="A73" s="32" t="s">
        <v>81</v>
      </c>
      <c r="B73" s="14" t="s">
        <v>18</v>
      </c>
      <c r="C73" s="14" t="s">
        <v>18</v>
      </c>
      <c r="D73" s="1" t="s">
        <v>82</v>
      </c>
      <c r="E73" s="21">
        <v>300000</v>
      </c>
      <c r="F73" s="54">
        <v>38000</v>
      </c>
      <c r="G73" s="72" t="s">
        <v>50</v>
      </c>
    </row>
    <row r="74" spans="1:6" ht="10.5" customHeight="1">
      <c r="A74" s="32" t="s">
        <v>75</v>
      </c>
      <c r="B74" s="14" t="s">
        <v>18</v>
      </c>
      <c r="C74" s="14" t="s">
        <v>18</v>
      </c>
      <c r="D74" s="1" t="s">
        <v>105</v>
      </c>
      <c r="E74" s="21">
        <v>350000</v>
      </c>
      <c r="F74" s="54">
        <v>125000</v>
      </c>
    </row>
    <row r="75" spans="1:6" ht="10.5" customHeight="1">
      <c r="A75" s="32" t="s">
        <v>76</v>
      </c>
      <c r="B75" s="14" t="s">
        <v>18</v>
      </c>
      <c r="C75" s="14" t="s">
        <v>18</v>
      </c>
      <c r="D75" s="1" t="s">
        <v>77</v>
      </c>
      <c r="E75" s="21">
        <v>700000</v>
      </c>
      <c r="F75" s="54">
        <v>650000</v>
      </c>
    </row>
    <row r="76" spans="1:6" ht="10.5" customHeight="1">
      <c r="A76" s="32" t="s">
        <v>60</v>
      </c>
      <c r="B76" s="14" t="s">
        <v>18</v>
      </c>
      <c r="C76" s="14" t="s">
        <v>18</v>
      </c>
      <c r="D76" s="1" t="s">
        <v>61</v>
      </c>
      <c r="E76" s="21">
        <v>200000</v>
      </c>
      <c r="F76" s="54">
        <v>120000</v>
      </c>
    </row>
    <row r="77" spans="1:7" ht="10.5" customHeight="1">
      <c r="A77" s="32" t="s">
        <v>79</v>
      </c>
      <c r="B77" s="14" t="s">
        <v>18</v>
      </c>
      <c r="C77" s="14" t="s">
        <v>18</v>
      </c>
      <c r="D77" s="1" t="s">
        <v>119</v>
      </c>
      <c r="E77" s="21">
        <v>21000000</v>
      </c>
      <c r="F77" s="71" t="s">
        <v>18</v>
      </c>
      <c r="G77" s="1" t="s">
        <v>50</v>
      </c>
    </row>
    <row r="78" spans="1:6" ht="10.5" customHeight="1">
      <c r="A78" s="32" t="s">
        <v>83</v>
      </c>
      <c r="B78" s="14" t="s">
        <v>18</v>
      </c>
      <c r="C78" s="14" t="s">
        <v>18</v>
      </c>
      <c r="D78" s="1" t="s">
        <v>84</v>
      </c>
      <c r="E78" s="21">
        <v>225000</v>
      </c>
      <c r="F78" s="54">
        <v>200000</v>
      </c>
    </row>
    <row r="79" spans="1:7" ht="10.5" customHeight="1">
      <c r="A79" s="32" t="s">
        <v>18</v>
      </c>
      <c r="B79" s="14" t="s">
        <v>18</v>
      </c>
      <c r="C79" s="14" t="s">
        <v>18</v>
      </c>
      <c r="D79" s="82" t="s">
        <v>62</v>
      </c>
      <c r="E79" s="70" t="s">
        <v>18</v>
      </c>
      <c r="F79" s="54">
        <v>20000</v>
      </c>
      <c r="G79" s="72" t="s">
        <v>120</v>
      </c>
    </row>
    <row r="80" spans="1:7" ht="10.5" customHeight="1">
      <c r="A80" s="32" t="s">
        <v>18</v>
      </c>
      <c r="B80" s="14" t="s">
        <v>18</v>
      </c>
      <c r="C80" s="14" t="s">
        <v>18</v>
      </c>
      <c r="D80" s="82" t="s">
        <v>103</v>
      </c>
      <c r="E80" s="70" t="s">
        <v>18</v>
      </c>
      <c r="F80" s="54">
        <v>8600000</v>
      </c>
      <c r="G80" s="72" t="s">
        <v>121</v>
      </c>
    </row>
    <row r="81" spans="1:7" ht="12" customHeight="1">
      <c r="A81" s="10"/>
      <c r="B81" s="10"/>
      <c r="C81" s="8"/>
      <c r="D81" s="5" t="s">
        <v>63</v>
      </c>
      <c r="E81" s="55">
        <f>SUM(E60:E80)</f>
        <v>33035000</v>
      </c>
      <c r="F81" s="41">
        <f>SUM(F60:F80)</f>
        <v>19779000</v>
      </c>
      <c r="G81" s="45"/>
    </row>
    <row r="82" spans="1:7" ht="10.5" customHeight="1">
      <c r="A82" s="10"/>
      <c r="B82" s="10"/>
      <c r="C82" s="8"/>
      <c r="E82" s="21"/>
      <c r="F82" s="39"/>
      <c r="G82" s="45"/>
    </row>
    <row r="83" spans="1:7" ht="10.5" customHeight="1">
      <c r="A83" s="10"/>
      <c r="B83" s="10"/>
      <c r="C83" s="8"/>
      <c r="D83" s="51" t="s">
        <v>64</v>
      </c>
      <c r="E83"/>
      <c r="F83" s="39"/>
      <c r="G83" s="45"/>
    </row>
    <row r="84" spans="1:7" ht="10.5" customHeight="1">
      <c r="A84" s="10"/>
      <c r="B84" s="10"/>
      <c r="C84" s="8"/>
      <c r="D84" s="65"/>
      <c r="E84" s="38"/>
      <c r="F84" s="39"/>
      <c r="G84" s="45"/>
    </row>
    <row r="85" spans="1:7" ht="10.5" customHeight="1">
      <c r="A85" s="32" t="s">
        <v>113</v>
      </c>
      <c r="B85" s="14" t="s">
        <v>18</v>
      </c>
      <c r="C85" s="32" t="s">
        <v>18</v>
      </c>
      <c r="D85" s="1" t="s">
        <v>80</v>
      </c>
      <c r="E85" s="21">
        <v>15000</v>
      </c>
      <c r="F85" s="54">
        <v>15000</v>
      </c>
      <c r="G85" s="1" t="s">
        <v>50</v>
      </c>
    </row>
    <row r="86" spans="1:7" ht="12" customHeight="1">
      <c r="A86" s="10"/>
      <c r="B86" s="10"/>
      <c r="C86" s="8"/>
      <c r="D86" s="5" t="s">
        <v>65</v>
      </c>
      <c r="E86" s="55">
        <f>SUM(E85)</f>
        <v>15000</v>
      </c>
      <c r="F86" s="41">
        <f>SUM(F85)</f>
        <v>15000</v>
      </c>
      <c r="G86" s="45"/>
    </row>
    <row r="87" spans="1:7" ht="9.75" customHeight="1">
      <c r="A87" s="10"/>
      <c r="B87" s="10"/>
      <c r="C87" s="8"/>
      <c r="E87" s="21"/>
      <c r="F87" s="39"/>
      <c r="G87" s="45"/>
    </row>
    <row r="88" spans="1:7" ht="12" customHeight="1">
      <c r="A88" s="23"/>
      <c r="B88" s="23"/>
      <c r="C88" s="34"/>
      <c r="D88" s="28" t="s">
        <v>66</v>
      </c>
      <c r="E88" s="73">
        <f>E56+E81+E86</f>
        <v>36902000</v>
      </c>
      <c r="F88" s="42">
        <f>F56+F81+F86</f>
        <v>23204000</v>
      </c>
      <c r="G88" s="47"/>
    </row>
    <row r="89" spans="1:7" ht="12" customHeight="1">
      <c r="A89" s="49" t="s">
        <v>67</v>
      </c>
      <c r="E89" s="4"/>
      <c r="F89" s="4"/>
      <c r="G89" s="45"/>
    </row>
  </sheetData>
  <sheetProtection/>
  <mergeCells count="3">
    <mergeCell ref="A3:G3"/>
    <mergeCell ref="A45:G45"/>
    <mergeCell ref="B1:C1"/>
  </mergeCells>
  <printOptions/>
  <pageMargins left="0.5" right="0.5" top="0.5" bottom="0.5" header="0.5" footer="0.5"/>
  <pageSetup horizontalDpi="180" verticalDpi="180" orientation="portrait" paperSize="9" r:id="rId1"/>
  <headerFooter alignWithMargins="0">
    <oddHeader>&amp;C&amp;11EXPENDITURE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INFORMATICS BUREAU</dc:creator>
  <cp:keywords/>
  <dc:description/>
  <cp:lastModifiedBy>sabrina</cp:lastModifiedBy>
  <cp:lastPrinted>2007-06-14T05:13:51Z</cp:lastPrinted>
  <dcterms:created xsi:type="dcterms:W3CDTF">2000-01-18T17:22:24Z</dcterms:created>
  <dcterms:modified xsi:type="dcterms:W3CDTF">2007-06-15T07:29:52Z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84000.0000000000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