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REASURY" sheetId="1" r:id="rId1"/>
  </sheets>
  <definedNames/>
  <calcPr fullCalcOnLoad="1"/>
</workbook>
</file>

<file path=xl/sharedStrings.xml><?xml version="1.0" encoding="utf-8"?>
<sst xmlns="http://schemas.openxmlformats.org/spreadsheetml/2006/main" count="261" uniqueCount="147">
  <si>
    <t>Estimates (Rs)</t>
  </si>
  <si>
    <t>A. Personal Emoluments</t>
  </si>
  <si>
    <t>B. Other Charges Recurrent</t>
  </si>
  <si>
    <t>Establishment</t>
  </si>
  <si>
    <t>Item No.</t>
  </si>
  <si>
    <t>DETAILS</t>
  </si>
  <si>
    <t>A.  Personal Emoluments</t>
  </si>
  <si>
    <t>--</t>
  </si>
  <si>
    <t>(9)</t>
  </si>
  <si>
    <t>(10)</t>
  </si>
  <si>
    <t>(11)</t>
  </si>
  <si>
    <t>(12)</t>
  </si>
  <si>
    <t>M</t>
  </si>
  <si>
    <t>(13)</t>
  </si>
  <si>
    <t>(14)</t>
  </si>
  <si>
    <t>(15)</t>
  </si>
  <si>
    <t>(16)</t>
  </si>
  <si>
    <t>(18)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</si>
  <si>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</si>
  <si>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</si>
  <si>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</si>
  <si>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</si>
  <si>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</si>
  <si>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</si>
  <si>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</si>
  <si>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</si>
  <si>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</si>
  <si>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Acting allowance</t>
  </si>
  <si>
    <t>(29)</t>
  </si>
  <si>
    <t>Extra assistance</t>
  </si>
  <si>
    <t>(30)</t>
  </si>
  <si>
    <t>Responsibility allowance</t>
  </si>
  <si>
    <t>Overtime</t>
  </si>
  <si>
    <t>Extra remuneration</t>
  </si>
  <si>
    <t>Salary compensation</t>
  </si>
  <si>
    <t>End-of-year bonus</t>
  </si>
  <si>
    <t>Cash allowance in lieu of leave</t>
  </si>
  <si>
    <t>TOTAL PERSONAL EMOLUMENTS</t>
  </si>
  <si>
    <t>Other Staff Costs</t>
  </si>
  <si>
    <t>Travelling and transport</t>
  </si>
  <si>
    <t>.006</t>
  </si>
  <si>
    <t>Allowance in lieu of passages</t>
  </si>
  <si>
    <t>.010</t>
  </si>
  <si>
    <t>Staff welfare</t>
  </si>
  <si>
    <t>TOTAL OTHER STAFF COSTS</t>
  </si>
  <si>
    <t>See inside front cover for significance of symbols and abbreviations.</t>
  </si>
  <si>
    <t>Other Goods and Services</t>
  </si>
  <si>
    <t>Office expenses and incidentals</t>
  </si>
  <si>
    <t>Rent</t>
  </si>
  <si>
    <t>Office equipment and furniture</t>
  </si>
  <si>
    <t>Training programme</t>
  </si>
  <si>
    <t>.057</t>
  </si>
  <si>
    <t>I.T. facilities</t>
  </si>
  <si>
    <t>Uniforms</t>
  </si>
  <si>
    <t>Compensation arising out of Government liability</t>
  </si>
  <si>
    <t>Expenses and allowances of Ministers attending</t>
  </si>
  <si>
    <t>conferences</t>
  </si>
  <si>
    <t>Expenses and allowances of Delegates on mission</t>
  </si>
  <si>
    <t>outside Mauritius</t>
  </si>
  <si>
    <t>Expenses of Commissions of enquiry and committees</t>
  </si>
  <si>
    <t>Passages</t>
  </si>
  <si>
    <t>Expenses and allowances i.c.w. professional and</t>
  </si>
  <si>
    <t>technical assistance from abroad</t>
  </si>
  <si>
    <t>Other operating expenses</t>
  </si>
  <si>
    <t>TOTAL OTHER GOODS AND SERVICES</t>
  </si>
  <si>
    <t>Contributions and Benefits</t>
  </si>
  <si>
    <t>Refund of revenue</t>
  </si>
  <si>
    <t>TOTAL CONTRIBUTIONS AND BENEFITS</t>
  </si>
  <si>
    <t>TOTAL OTHER CHARGES RECURRENT</t>
  </si>
  <si>
    <t>Telephone bills</t>
  </si>
  <si>
    <t>.059</t>
  </si>
  <si>
    <t>.060</t>
  </si>
  <si>
    <t>.061</t>
  </si>
  <si>
    <t>Electricity charges</t>
  </si>
  <si>
    <t>Water rates</t>
  </si>
  <si>
    <t>Publications</t>
  </si>
  <si>
    <t>Printing and stationery</t>
  </si>
  <si>
    <t>Safes</t>
  </si>
  <si>
    <t>.012</t>
  </si>
  <si>
    <t>.260</t>
  </si>
  <si>
    <t>.261</t>
  </si>
  <si>
    <t>(8)</t>
  </si>
  <si>
    <t>Maintenance and running of vehicles</t>
  </si>
  <si>
    <t>equipment</t>
  </si>
  <si>
    <t>Insurance premium</t>
  </si>
  <si>
    <t>Contribution to International Organisation(s)</t>
  </si>
  <si>
    <t>(2)</t>
  </si>
  <si>
    <t>(3)</t>
  </si>
  <si>
    <t>(5)</t>
  </si>
  <si>
    <t>(6)</t>
  </si>
  <si>
    <t>(7)</t>
  </si>
  <si>
    <t xml:space="preserve">Maintenance of buildings, grounds, plant and </t>
  </si>
  <si>
    <t>Mauritius Ex-Services Trust Fund Board</t>
  </si>
  <si>
    <t>Special allowance</t>
  </si>
  <si>
    <t>Security services</t>
  </si>
  <si>
    <t>Accountant-General (01 00 82)</t>
  </si>
  <si>
    <t>Deputy Accountant-General (01 68 75)</t>
  </si>
  <si>
    <t>Assistant Accountant-General (01 64 72)</t>
  </si>
  <si>
    <t>Accountant (01 47 63)</t>
  </si>
  <si>
    <t>Officer in Charge (Passages) (01 47 54)</t>
  </si>
  <si>
    <t>Officer in Charge (Pensions) (01 47 54)</t>
  </si>
  <si>
    <t>Higher Executive Officer (08 40 50)</t>
  </si>
  <si>
    <t>Executive Officer (08 28 45)</t>
  </si>
  <si>
    <t xml:space="preserve">Office Supervisor (08 36 47) </t>
  </si>
  <si>
    <t>Clerical Officer/Higher Clerical Officer (08 17 41)</t>
  </si>
  <si>
    <t>Confidential Secretary (08 33 50)</t>
  </si>
  <si>
    <t>Word Processing Operator (08 16 40)</t>
  </si>
  <si>
    <t>Receptionist/Telephone Operator (22 10 35)</t>
  </si>
  <si>
    <t>Treasury Computer Room Supervisor (04 42 50)</t>
  </si>
  <si>
    <t>Treasury Computer Operator (04 29 45)</t>
  </si>
  <si>
    <t>Head Office Attendant (24 26 33)</t>
  </si>
  <si>
    <t>Office Attendant (24 08 25)</t>
  </si>
  <si>
    <t>Treasury Voucher Room Assistant (24 11 32)</t>
  </si>
  <si>
    <t>Driver (24 11 32)</t>
  </si>
  <si>
    <t>Stores Attendant (24 05 23)</t>
  </si>
  <si>
    <t>General Worker (24 01 17)</t>
  </si>
  <si>
    <t>Machine Minder (Bindery) (16 14 39)</t>
  </si>
  <si>
    <t>Salary Compensation-Parastatal/Statutory</t>
  </si>
  <si>
    <t>Bodies and Rodrigues Regional Assembly</t>
  </si>
  <si>
    <t>2006-2007</t>
  </si>
  <si>
    <t>.008</t>
  </si>
  <si>
    <t xml:space="preserve">Postage </t>
  </si>
  <si>
    <t>VOTE   5-3.   TREASURY</t>
  </si>
  <si>
    <t xml:space="preserve">TOTAL VOTE  5-3  </t>
  </si>
  <si>
    <t>05-301.</t>
  </si>
  <si>
    <t>05-301.001</t>
  </si>
  <si>
    <r>
      <t xml:space="preserve">Vote  5-3.   Treasury   -  </t>
    </r>
    <r>
      <rPr>
        <i/>
        <sz val="10"/>
        <rFont val="Times New Roman"/>
        <family val="0"/>
      </rPr>
      <t>continued</t>
    </r>
  </si>
  <si>
    <t>05-301.003</t>
  </si>
  <si>
    <t>05-301.304</t>
  </si>
  <si>
    <t>05-301.049</t>
  </si>
  <si>
    <t>.050</t>
  </si>
  <si>
    <t>(31)</t>
  </si>
  <si>
    <t>Vacation leave for Ex-Revenue Department officers</t>
  </si>
  <si>
    <t>2007-2008</t>
  </si>
  <si>
    <t>Special Clerical Officer (08 28 44)</t>
  </si>
  <si>
    <t>f(1)</t>
  </si>
  <si>
    <t>Senior Word Processing Operator (08 26 44)</t>
  </si>
  <si>
    <t>(1)  Posts formerly shown under Vote 2-7 "Ministry of Civil Service and Administrative Reforms".</t>
  </si>
  <si>
    <t>(32)</t>
  </si>
  <si>
    <t>ia</t>
  </si>
  <si>
    <t>)</t>
  </si>
  <si>
    <t>)M</t>
  </si>
  <si>
    <t>f(2)</t>
  </si>
  <si>
    <r>
      <t>M/</t>
    </r>
    <r>
      <rPr>
        <i/>
        <sz val="10"/>
        <rFont val="Times New Roman"/>
        <family val="1"/>
      </rPr>
      <t>f(2)</t>
    </r>
  </si>
  <si>
    <r>
      <t>)</t>
    </r>
    <r>
      <rPr>
        <i/>
        <sz val="10"/>
        <rFont val="Times New Roman"/>
        <family val="1"/>
      </rPr>
      <t>f(1)</t>
    </r>
  </si>
  <si>
    <t>(1)  Provision made as a lump sum to meet expenses for all eligible public service employees.</t>
  </si>
  <si>
    <t>(2)  Provision made as a lump sum to meet expenses for all eligible public service employees.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</si>
</sst>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General\)"/>
    <numFmt numFmtId="173" formatCode="&quot;.00&quot;General"/>
    <numFmt numFmtId="174" formatCode="&quot;.0&quot;General"/>
    <numFmt numFmtId="175" formatCode="&quot;.&quot;General"/>
    <numFmt numFmtId="176" formatCode="\(\ 0\ \)"/>
    <numFmt numFmtId="177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 quotePrefix="1">
      <alignment horizontal="right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5" fillId="0" borderId="11" xfId="0" applyFont="1" applyBorder="1" applyAlignment="1" quotePrefix="1">
      <alignment horizontal="right"/>
    </xf>
    <xf numFmtId="0" fontId="5" fillId="0" borderId="17" xfId="0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0" xfId="0" applyFont="1" applyAlignment="1">
      <alignment/>
    </xf>
    <xf numFmtId="174" fontId="5" fillId="0" borderId="11" xfId="0" applyNumberFormat="1" applyFont="1" applyBorder="1" applyAlignment="1" quotePrefix="1">
      <alignment horizontal="right"/>
    </xf>
    <xf numFmtId="173" fontId="5" fillId="0" borderId="11" xfId="0" applyNumberFormat="1" applyFont="1" applyBorder="1" applyAlignment="1" quotePrefix="1">
      <alignment horizontal="right"/>
    </xf>
    <xf numFmtId="0" fontId="5" fillId="0" borderId="13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right"/>
    </xf>
    <xf numFmtId="3" fontId="5" fillId="0" borderId="11" xfId="0" applyNumberFormat="1" applyFont="1" applyBorder="1" applyAlignment="1" quotePrefix="1">
      <alignment horizontal="right"/>
    </xf>
    <xf numFmtId="0" fontId="4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 quotePrefix="1">
      <alignment horizontal="left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17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7" fillId="0" borderId="0" xfId="0" applyFont="1" applyAlignment="1">
      <alignment/>
    </xf>
    <xf numFmtId="172" fontId="4" fillId="0" borderId="11" xfId="0" applyNumberFormat="1" applyFont="1" applyBorder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Border="1" applyAlignment="1" quotePrefix="1">
      <alignment horizontal="right"/>
    </xf>
    <xf numFmtId="3" fontId="4" fillId="0" borderId="22" xfId="0" applyNumberFormat="1" applyFont="1" applyBorder="1" applyAlignment="1" quotePrefix="1">
      <alignment horizontal="right"/>
    </xf>
    <xf numFmtId="0" fontId="4" fillId="0" borderId="11" xfId="0" applyFont="1" applyBorder="1" applyAlignment="1" quotePrefix="1">
      <alignment horizontal="right"/>
    </xf>
    <xf numFmtId="0" fontId="4" fillId="0" borderId="11" xfId="0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12" xfId="0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172" fontId="4" fillId="0" borderId="14" xfId="0" applyNumberFormat="1" applyFont="1" applyBorder="1" applyAlignment="1" quotePrefix="1">
      <alignment horizontal="right"/>
    </xf>
    <xf numFmtId="0" fontId="5" fillId="0" borderId="11" xfId="0" applyFont="1" applyBorder="1" applyAlignment="1" quotePrefix="1">
      <alignment horizontal="right"/>
    </xf>
    <xf numFmtId="3" fontId="4" fillId="0" borderId="2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5" fillId="0" borderId="24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175" fontId="5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Border="1" applyAlignment="1" quotePrefix="1">
      <alignment horizontal="right"/>
    </xf>
    <xf numFmtId="3" fontId="4" fillId="0" borderId="24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19" xfId="0" applyFont="1" applyBorder="1" applyAlignment="1">
      <alignment horizontal="right"/>
    </xf>
    <xf numFmtId="3" fontId="5" fillId="0" borderId="22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0" fillId="0" borderId="11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showGridLines="0" tabSelected="1" zoomScalePageLayoutView="0" workbookViewId="0" topLeftCell="A43">
      <selection activeCell="H50" sqref="H50"/>
    </sheetView>
  </sheetViews>
  <sheetFormatPr defaultColWidth="9.140625" defaultRowHeight="12.75"/>
  <cols>
    <col min="1" max="1" width="9.28125" style="1" customWidth="1"/>
    <col min="2" max="2" width="7.421875" style="1" customWidth="1"/>
    <col min="3" max="3" width="7.8515625" style="1" customWidth="1"/>
    <col min="4" max="4" width="40.7109375" style="1" customWidth="1"/>
    <col min="5" max="5" width="12.28125" style="1" customWidth="1"/>
    <col min="6" max="6" width="11.421875" style="1" customWidth="1"/>
    <col min="7" max="7" width="5.57421875" style="1" customWidth="1"/>
    <col min="8" max="16384" width="9.140625" style="1" customWidth="1"/>
  </cols>
  <sheetData>
    <row r="1" spans="1:7" ht="15.75" customHeight="1">
      <c r="A1" s="100">
        <v>106</v>
      </c>
      <c r="B1" s="110"/>
      <c r="C1" s="110"/>
      <c r="G1" s="102"/>
    </row>
    <row r="2" ht="9.75" customHeight="1"/>
    <row r="3" spans="1:7" ht="19.5" customHeight="1" thickBot="1">
      <c r="A3" s="109" t="s">
        <v>122</v>
      </c>
      <c r="B3" s="109"/>
      <c r="C3" s="109"/>
      <c r="D3" s="109"/>
      <c r="E3" s="109"/>
      <c r="F3" s="109"/>
      <c r="G3" s="109"/>
    </row>
    <row r="4" spans="1:7" ht="12" customHeight="1">
      <c r="A4"/>
      <c r="B4"/>
      <c r="C4"/>
      <c r="D4"/>
      <c r="E4" s="15" t="s">
        <v>0</v>
      </c>
      <c r="F4" s="7"/>
      <c r="G4" s="30"/>
    </row>
    <row r="5" spans="1:7" ht="12" customHeight="1">
      <c r="A5"/>
      <c r="B5"/>
      <c r="C5"/>
      <c r="D5"/>
      <c r="E5" s="39" t="s">
        <v>133</v>
      </c>
      <c r="F5" s="95" t="s">
        <v>119</v>
      </c>
      <c r="G5" s="14"/>
    </row>
    <row r="6" spans="1:7" ht="12" customHeight="1">
      <c r="A6"/>
      <c r="B6"/>
      <c r="C6"/>
      <c r="D6" s="10"/>
      <c r="E6" s="10"/>
      <c r="F6" s="10"/>
      <c r="G6"/>
    </row>
    <row r="7" spans="1:7" ht="12" customHeight="1">
      <c r="A7"/>
      <c r="B7" s="64"/>
      <c r="C7" s="64" t="s">
        <v>124</v>
      </c>
      <c r="D7" s="75" t="s">
        <v>1</v>
      </c>
      <c r="E7" s="58">
        <f>E50</f>
        <v>848648000</v>
      </c>
      <c r="F7" s="59">
        <f>F50</f>
        <v>642471000</v>
      </c>
      <c r="G7"/>
    </row>
    <row r="8" spans="1:7" ht="12" customHeight="1">
      <c r="A8"/>
      <c r="B8" s="55"/>
      <c r="C8" s="56"/>
      <c r="D8" s="75" t="s">
        <v>2</v>
      </c>
      <c r="E8" s="96">
        <f>E112</f>
        <v>776184000</v>
      </c>
      <c r="F8" s="59">
        <f>F112</f>
        <v>476929000</v>
      </c>
      <c r="G8"/>
    </row>
    <row r="9" spans="1:7" ht="7.5" customHeight="1" thickBot="1">
      <c r="A9"/>
      <c r="B9" s="55"/>
      <c r="C9" s="56"/>
      <c r="D9" s="75"/>
      <c r="E9" s="60"/>
      <c r="F9" s="61"/>
      <c r="G9"/>
    </row>
    <row r="10" spans="1:7" ht="15" customHeight="1" thickBot="1">
      <c r="A10"/>
      <c r="B10"/>
      <c r="C10"/>
      <c r="D10" s="57" t="s">
        <v>123</v>
      </c>
      <c r="E10" s="62">
        <f>SUM(E7:E8)</f>
        <v>1624832000</v>
      </c>
      <c r="F10" s="63">
        <f>SUM(F7:F8)</f>
        <v>1119400000</v>
      </c>
      <c r="G10"/>
    </row>
    <row r="11" spans="1:7" ht="9.75" customHeight="1">
      <c r="A11"/>
      <c r="B11"/>
      <c r="C11"/>
      <c r="D11" s="31"/>
      <c r="E11" s="31"/>
      <c r="F11" s="10"/>
      <c r="G11"/>
    </row>
    <row r="12" spans="1:7" ht="9.75" customHeight="1">
      <c r="A12" s="38"/>
      <c r="B12" s="12" t="s">
        <v>3</v>
      </c>
      <c r="C12" s="12"/>
      <c r="D12" s="3"/>
      <c r="E12" s="15" t="s">
        <v>0</v>
      </c>
      <c r="F12" s="7"/>
      <c r="G12"/>
    </row>
    <row r="13" spans="1:7" ht="10.5" customHeight="1">
      <c r="A13" s="13" t="s">
        <v>4</v>
      </c>
      <c r="B13" s="95" t="s">
        <v>119</v>
      </c>
      <c r="C13" s="39" t="s">
        <v>133</v>
      </c>
      <c r="D13" s="2" t="s">
        <v>5</v>
      </c>
      <c r="E13" s="39" t="s">
        <v>133</v>
      </c>
      <c r="F13" s="95" t="s">
        <v>119</v>
      </c>
      <c r="G13"/>
    </row>
    <row r="14" spans="1:7" ht="9.75" customHeight="1">
      <c r="A14" s="8"/>
      <c r="B14" s="8"/>
      <c r="C14" s="8"/>
      <c r="D14" s="8"/>
      <c r="E14" s="9"/>
      <c r="F14" s="9"/>
      <c r="G14"/>
    </row>
    <row r="15" spans="1:7" ht="10.5" customHeight="1">
      <c r="A15" s="16" t="s">
        <v>125</v>
      </c>
      <c r="B15" s="68"/>
      <c r="C15" s="10"/>
      <c r="D15" s="19" t="s">
        <v>6</v>
      </c>
      <c r="E15" s="22"/>
      <c r="F15" s="67"/>
      <c r="G15"/>
    </row>
    <row r="16" spans="1:7" ht="9.75" customHeight="1">
      <c r="A16" s="5"/>
      <c r="B16" s="68"/>
      <c r="C16" s="10"/>
      <c r="D16" s="10"/>
      <c r="E16" s="10"/>
      <c r="F16" s="68"/>
      <c r="G16"/>
    </row>
    <row r="17" spans="1:7" ht="10.5" customHeight="1">
      <c r="A17" s="45">
        <v>1</v>
      </c>
      <c r="B17" s="73">
        <v>1</v>
      </c>
      <c r="C17" s="75">
        <v>1</v>
      </c>
      <c r="D17" s="46" t="s">
        <v>95</v>
      </c>
      <c r="E17" s="20">
        <v>570000</v>
      </c>
      <c r="F17" s="59">
        <v>570000</v>
      </c>
      <c r="G17"/>
    </row>
    <row r="18" spans="1:7" ht="10.5" customHeight="1">
      <c r="A18" s="66" t="s">
        <v>86</v>
      </c>
      <c r="B18" s="73">
        <v>1</v>
      </c>
      <c r="C18" s="75">
        <v>1</v>
      </c>
      <c r="D18" s="8" t="s">
        <v>96</v>
      </c>
      <c r="E18" s="20">
        <v>468000</v>
      </c>
      <c r="F18" s="59">
        <v>468000</v>
      </c>
      <c r="G18"/>
    </row>
    <row r="19" spans="1:7" ht="10.5" customHeight="1">
      <c r="A19" s="66" t="s">
        <v>87</v>
      </c>
      <c r="B19" s="73">
        <v>2</v>
      </c>
      <c r="C19" s="75">
        <v>2</v>
      </c>
      <c r="D19" s="8" t="s">
        <v>97</v>
      </c>
      <c r="E19" s="20">
        <v>780000</v>
      </c>
      <c r="F19" s="59">
        <v>768000</v>
      </c>
      <c r="G19"/>
    </row>
    <row r="20" spans="1:7" ht="10.5" customHeight="1">
      <c r="A20" s="45">
        <v>4</v>
      </c>
      <c r="B20" s="73">
        <v>4</v>
      </c>
      <c r="C20" s="75">
        <v>4</v>
      </c>
      <c r="D20" s="8" t="s">
        <v>98</v>
      </c>
      <c r="E20" s="20">
        <v>1004400</v>
      </c>
      <c r="F20" s="59">
        <v>864000</v>
      </c>
      <c r="G20" s="90" t="s">
        <v>12</v>
      </c>
    </row>
    <row r="21" spans="1:7" ht="10.5" customHeight="1">
      <c r="A21" s="66" t="s">
        <v>88</v>
      </c>
      <c r="B21" s="73">
        <v>1</v>
      </c>
      <c r="C21" s="75">
        <v>1</v>
      </c>
      <c r="D21" s="8" t="s">
        <v>99</v>
      </c>
      <c r="E21" s="20">
        <v>225600</v>
      </c>
      <c r="F21" s="59">
        <v>218400</v>
      </c>
      <c r="G21"/>
    </row>
    <row r="22" spans="1:7" ht="10.5" customHeight="1">
      <c r="A22" s="66" t="s">
        <v>89</v>
      </c>
      <c r="B22" s="73">
        <v>1</v>
      </c>
      <c r="C22" s="75">
        <v>1</v>
      </c>
      <c r="D22" s="46" t="s">
        <v>100</v>
      </c>
      <c r="E22" s="20">
        <v>240000</v>
      </c>
      <c r="F22" s="59">
        <v>240000</v>
      </c>
      <c r="G22"/>
    </row>
    <row r="23" spans="1:7" ht="10.5" customHeight="1">
      <c r="A23" s="66" t="s">
        <v>90</v>
      </c>
      <c r="B23" s="73">
        <v>1</v>
      </c>
      <c r="C23" s="75">
        <v>1</v>
      </c>
      <c r="D23" s="8" t="s">
        <v>101</v>
      </c>
      <c r="E23" s="20">
        <v>211200</v>
      </c>
      <c r="F23" s="59">
        <v>211200</v>
      </c>
      <c r="G23" s="35"/>
    </row>
    <row r="24" spans="1:7" ht="10.5" customHeight="1">
      <c r="A24" s="66" t="s">
        <v>81</v>
      </c>
      <c r="B24" s="73">
        <v>5</v>
      </c>
      <c r="C24" s="75">
        <v>5</v>
      </c>
      <c r="D24" s="8" t="s">
        <v>102</v>
      </c>
      <c r="E24" s="20">
        <v>696000</v>
      </c>
      <c r="F24" s="59">
        <v>625200</v>
      </c>
      <c r="G24"/>
    </row>
    <row r="25" spans="1:7" ht="10.5" customHeight="1">
      <c r="A25" s="66" t="s">
        <v>8</v>
      </c>
      <c r="B25" s="72">
        <v>1</v>
      </c>
      <c r="C25" s="84">
        <v>1</v>
      </c>
      <c r="D25" s="8" t="s">
        <v>103</v>
      </c>
      <c r="E25" s="20">
        <v>175200</v>
      </c>
      <c r="F25" s="59">
        <v>192000</v>
      </c>
      <c r="G25" s="65"/>
    </row>
    <row r="26" spans="1:7" ht="10.5" customHeight="1">
      <c r="A26" s="66" t="s">
        <v>9</v>
      </c>
      <c r="B26" s="72" t="s">
        <v>7</v>
      </c>
      <c r="C26" s="84">
        <v>2</v>
      </c>
      <c r="D26" s="8" t="s">
        <v>134</v>
      </c>
      <c r="E26" s="20">
        <v>321600</v>
      </c>
      <c r="F26" s="92" t="s">
        <v>7</v>
      </c>
      <c r="G26" s="65" t="s">
        <v>135</v>
      </c>
    </row>
    <row r="27" spans="1:6" ht="10.5" customHeight="1">
      <c r="A27" s="66" t="s">
        <v>10</v>
      </c>
      <c r="B27" s="73">
        <v>77</v>
      </c>
      <c r="C27" s="75">
        <v>77</v>
      </c>
      <c r="D27" s="8" t="s">
        <v>104</v>
      </c>
      <c r="E27" s="20">
        <v>7457700</v>
      </c>
      <c r="F27" s="59">
        <v>7123800</v>
      </c>
    </row>
    <row r="28" spans="1:7" ht="10.5" customHeight="1">
      <c r="A28" s="66" t="s">
        <v>11</v>
      </c>
      <c r="B28" s="73">
        <v>2</v>
      </c>
      <c r="C28" s="75">
        <v>2</v>
      </c>
      <c r="D28" s="8" t="s">
        <v>105</v>
      </c>
      <c r="E28" s="20">
        <v>364800</v>
      </c>
      <c r="F28" s="59">
        <v>354000</v>
      </c>
      <c r="G28"/>
    </row>
    <row r="29" spans="1:7" ht="10.5" customHeight="1">
      <c r="A29" s="66" t="s">
        <v>13</v>
      </c>
      <c r="B29" s="72" t="s">
        <v>7</v>
      </c>
      <c r="C29" s="75">
        <v>1</v>
      </c>
      <c r="D29" s="8" t="s">
        <v>136</v>
      </c>
      <c r="E29" s="20">
        <v>160800</v>
      </c>
      <c r="F29" s="92" t="s">
        <v>7</v>
      </c>
      <c r="G29" s="65" t="s">
        <v>135</v>
      </c>
    </row>
    <row r="30" spans="1:7" ht="10.5" customHeight="1">
      <c r="A30" s="66" t="s">
        <v>14</v>
      </c>
      <c r="B30" s="73">
        <v>9</v>
      </c>
      <c r="C30" s="75">
        <v>9</v>
      </c>
      <c r="D30" s="8" t="s">
        <v>106</v>
      </c>
      <c r="E30" s="20">
        <v>864900</v>
      </c>
      <c r="F30" s="59">
        <v>843300</v>
      </c>
      <c r="G30"/>
    </row>
    <row r="31" spans="1:7" ht="10.5" customHeight="1">
      <c r="A31" s="66" t="s">
        <v>15</v>
      </c>
      <c r="B31" s="73">
        <v>2</v>
      </c>
      <c r="C31" s="75">
        <v>2</v>
      </c>
      <c r="D31" s="8" t="s">
        <v>107</v>
      </c>
      <c r="E31" s="20">
        <v>206400</v>
      </c>
      <c r="F31" s="59">
        <v>201600</v>
      </c>
      <c r="G31" s="65"/>
    </row>
    <row r="32" spans="1:7" ht="10.5" customHeight="1">
      <c r="A32" s="66" t="s">
        <v>16</v>
      </c>
      <c r="B32" s="73">
        <v>1</v>
      </c>
      <c r="C32" s="75">
        <v>1</v>
      </c>
      <c r="D32" s="8" t="s">
        <v>108</v>
      </c>
      <c r="E32" s="20">
        <v>211200</v>
      </c>
      <c r="F32" s="59">
        <v>204000</v>
      </c>
      <c r="G32"/>
    </row>
    <row r="33" spans="1:7" ht="10.5" customHeight="1">
      <c r="A33" s="45">
        <v>17</v>
      </c>
      <c r="B33" s="73">
        <v>10</v>
      </c>
      <c r="C33" s="75">
        <v>9</v>
      </c>
      <c r="D33" s="8" t="s">
        <v>109</v>
      </c>
      <c r="E33" s="20">
        <v>1615200</v>
      </c>
      <c r="F33" s="59">
        <v>1776000</v>
      </c>
      <c r="G33" s="90" t="s">
        <v>12</v>
      </c>
    </row>
    <row r="34" spans="1:7" ht="10.5" customHeight="1">
      <c r="A34" s="66" t="s">
        <v>17</v>
      </c>
      <c r="B34" s="73">
        <v>3</v>
      </c>
      <c r="C34" s="75">
        <v>3</v>
      </c>
      <c r="D34" s="8" t="s">
        <v>110</v>
      </c>
      <c r="E34" s="20">
        <v>370800</v>
      </c>
      <c r="F34" s="59">
        <v>370800</v>
      </c>
      <c r="G34" s="65"/>
    </row>
    <row r="35" spans="1:6" ht="10.5" customHeight="1">
      <c r="A35" s="45">
        <v>19</v>
      </c>
      <c r="B35" s="73">
        <v>16</v>
      </c>
      <c r="C35" s="75">
        <v>16</v>
      </c>
      <c r="D35" s="8" t="s">
        <v>111</v>
      </c>
      <c r="E35" s="20">
        <v>1555800</v>
      </c>
      <c r="F35" s="59">
        <v>1531500</v>
      </c>
    </row>
    <row r="36" spans="1:7" ht="10.5" customHeight="1">
      <c r="A36" s="66" t="s">
        <v>18</v>
      </c>
      <c r="B36" s="73">
        <v>3</v>
      </c>
      <c r="C36" s="75">
        <v>3</v>
      </c>
      <c r="D36" s="8" t="s">
        <v>112</v>
      </c>
      <c r="E36" s="20">
        <v>321600</v>
      </c>
      <c r="F36" s="59">
        <v>289200</v>
      </c>
      <c r="G36"/>
    </row>
    <row r="37" spans="1:7" ht="10.5" customHeight="1">
      <c r="A37" s="66" t="s">
        <v>19</v>
      </c>
      <c r="B37" s="73">
        <v>2</v>
      </c>
      <c r="C37" s="75">
        <v>2</v>
      </c>
      <c r="D37" s="8" t="s">
        <v>113</v>
      </c>
      <c r="E37" s="20">
        <v>120000</v>
      </c>
      <c r="F37" s="59">
        <v>117000</v>
      </c>
      <c r="G37"/>
    </row>
    <row r="38" spans="1:7" ht="10.5" customHeight="1">
      <c r="A38" s="66" t="s">
        <v>20</v>
      </c>
      <c r="B38" s="73">
        <v>2</v>
      </c>
      <c r="C38" s="75">
        <v>2</v>
      </c>
      <c r="D38" s="8" t="s">
        <v>114</v>
      </c>
      <c r="E38" s="20">
        <v>184200</v>
      </c>
      <c r="F38" s="59">
        <v>188400</v>
      </c>
      <c r="G38" s="90"/>
    </row>
    <row r="39" spans="1:7" ht="10.5" customHeight="1">
      <c r="A39" s="66" t="s">
        <v>21</v>
      </c>
      <c r="B39" s="73">
        <v>2</v>
      </c>
      <c r="C39" s="75">
        <v>2</v>
      </c>
      <c r="D39" s="8" t="s">
        <v>116</v>
      </c>
      <c r="E39" s="20">
        <v>175800</v>
      </c>
      <c r="F39" s="59">
        <v>172200</v>
      </c>
      <c r="G39"/>
    </row>
    <row r="40" spans="1:7" ht="10.5" customHeight="1">
      <c r="A40" s="66" t="s">
        <v>22</v>
      </c>
      <c r="B40" s="73">
        <v>4</v>
      </c>
      <c r="C40" s="75">
        <v>4</v>
      </c>
      <c r="D40" s="8" t="s">
        <v>115</v>
      </c>
      <c r="E40" s="20">
        <v>337200</v>
      </c>
      <c r="F40" s="59">
        <v>337000</v>
      </c>
      <c r="G40" s="90"/>
    </row>
    <row r="41" spans="1:7" ht="10.5" customHeight="1">
      <c r="A41" s="66" t="s">
        <v>23</v>
      </c>
      <c r="B41" s="11" t="s">
        <v>7</v>
      </c>
      <c r="C41" s="84" t="s">
        <v>7</v>
      </c>
      <c r="D41" s="46" t="s">
        <v>27</v>
      </c>
      <c r="E41" s="20">
        <v>50000</v>
      </c>
      <c r="F41" s="59">
        <v>50000</v>
      </c>
      <c r="G41"/>
    </row>
    <row r="42" spans="1:7" ht="10.5" customHeight="1">
      <c r="A42" s="66" t="s">
        <v>24</v>
      </c>
      <c r="B42" s="11" t="s">
        <v>7</v>
      </c>
      <c r="C42" s="84" t="s">
        <v>7</v>
      </c>
      <c r="D42" s="8" t="s">
        <v>29</v>
      </c>
      <c r="E42" s="20">
        <v>10</v>
      </c>
      <c r="F42" s="59">
        <v>10</v>
      </c>
      <c r="G42"/>
    </row>
    <row r="43" spans="1:7" ht="10.5" customHeight="1">
      <c r="A43" s="66" t="s">
        <v>25</v>
      </c>
      <c r="B43" s="11" t="s">
        <v>7</v>
      </c>
      <c r="C43" s="84" t="s">
        <v>7</v>
      </c>
      <c r="D43" s="8" t="s">
        <v>31</v>
      </c>
      <c r="E43" s="20">
        <v>225000</v>
      </c>
      <c r="F43" s="59">
        <v>225360</v>
      </c>
      <c r="G43"/>
    </row>
    <row r="44" spans="1:7" ht="10.5" customHeight="1">
      <c r="A44" s="66" t="s">
        <v>26</v>
      </c>
      <c r="B44" s="11" t="s">
        <v>7</v>
      </c>
      <c r="C44" s="84" t="s">
        <v>7</v>
      </c>
      <c r="D44" s="8" t="s">
        <v>33</v>
      </c>
      <c r="E44" s="20">
        <v>1113180</v>
      </c>
      <c r="F44" s="59">
        <v>921080</v>
      </c>
      <c r="G44"/>
    </row>
    <row r="45" spans="1:7" ht="10.5" customHeight="1">
      <c r="A45" s="66" t="s">
        <v>28</v>
      </c>
      <c r="B45" s="11" t="s">
        <v>7</v>
      </c>
      <c r="C45" s="84" t="s">
        <v>7</v>
      </c>
      <c r="D45" s="8" t="s">
        <v>93</v>
      </c>
      <c r="E45" s="20">
        <v>10</v>
      </c>
      <c r="F45" s="59">
        <v>10</v>
      </c>
      <c r="G45" s="65"/>
    </row>
    <row r="46" spans="1:7" ht="10.5" customHeight="1">
      <c r="A46" s="66" t="s">
        <v>30</v>
      </c>
      <c r="B46" s="11" t="s">
        <v>7</v>
      </c>
      <c r="C46" s="84" t="s">
        <v>7</v>
      </c>
      <c r="D46" s="73" t="s">
        <v>34</v>
      </c>
      <c r="E46" s="40">
        <v>330000000</v>
      </c>
      <c r="F46" s="92">
        <v>210000000</v>
      </c>
      <c r="G46" s="1" t="s">
        <v>143</v>
      </c>
    </row>
    <row r="47" spans="1:7" ht="10.5" customHeight="1">
      <c r="A47" s="66" t="s">
        <v>131</v>
      </c>
      <c r="B47" s="11" t="s">
        <v>7</v>
      </c>
      <c r="C47" s="84" t="s">
        <v>7</v>
      </c>
      <c r="D47" s="8" t="s">
        <v>35</v>
      </c>
      <c r="E47" s="20">
        <v>1621400</v>
      </c>
      <c r="F47" s="59">
        <v>1605040</v>
      </c>
      <c r="G47" s="65"/>
    </row>
    <row r="48" spans="1:7" ht="10.5" customHeight="1">
      <c r="A48" s="66" t="s">
        <v>138</v>
      </c>
      <c r="B48" s="11" t="s">
        <v>7</v>
      </c>
      <c r="C48" s="84" t="s">
        <v>7</v>
      </c>
      <c r="D48" s="73" t="s">
        <v>36</v>
      </c>
      <c r="E48" s="20">
        <v>497000000</v>
      </c>
      <c r="F48" s="59">
        <v>396003900</v>
      </c>
      <c r="G48" s="65" t="s">
        <v>142</v>
      </c>
    </row>
    <row r="49" spans="1:7" ht="10.5" customHeight="1">
      <c r="A49" s="66" t="s">
        <v>7</v>
      </c>
      <c r="B49" s="11" t="s">
        <v>7</v>
      </c>
      <c r="C49" s="84" t="s">
        <v>7</v>
      </c>
      <c r="D49" s="106" t="s">
        <v>132</v>
      </c>
      <c r="E49" s="40" t="s">
        <v>7</v>
      </c>
      <c r="F49" s="59">
        <v>16000000</v>
      </c>
      <c r="G49" s="65" t="s">
        <v>139</v>
      </c>
    </row>
    <row r="50" spans="1:7" ht="12" customHeight="1">
      <c r="A50" s="83"/>
      <c r="B50" s="48">
        <f>SUM(B17:B49)</f>
        <v>150</v>
      </c>
      <c r="C50" s="34">
        <f>SUM(C17:C49)</f>
        <v>152</v>
      </c>
      <c r="D50" s="50" t="s">
        <v>37</v>
      </c>
      <c r="E50" s="97">
        <f>SUM(E17:E49)</f>
        <v>848648000</v>
      </c>
      <c r="F50" s="49">
        <f>SUM(F17:F49)</f>
        <v>642471000</v>
      </c>
      <c r="G50" s="21"/>
    </row>
    <row r="51" spans="1:7" ht="12" customHeight="1">
      <c r="A51" s="51" t="s">
        <v>45</v>
      </c>
      <c r="B51" s="31"/>
      <c r="C51" s="33"/>
      <c r="D51" s="52"/>
      <c r="E51" s="18"/>
      <c r="F51" s="53"/>
      <c r="G51"/>
    </row>
    <row r="52" spans="1:7" ht="10.5" customHeight="1">
      <c r="A52" s="51" t="s">
        <v>137</v>
      </c>
      <c r="B52" s="31"/>
      <c r="C52" s="33"/>
      <c r="D52" s="52"/>
      <c r="E52" s="18"/>
      <c r="F52" s="53"/>
      <c r="G52"/>
    </row>
    <row r="53" spans="1:7" ht="9.75" customHeight="1">
      <c r="A53" s="51" t="s">
        <v>146</v>
      </c>
      <c r="B53" s="31"/>
      <c r="C53" s="33"/>
      <c r="D53" s="52"/>
      <c r="E53" s="18"/>
      <c r="F53" s="53"/>
      <c r="G53"/>
    </row>
    <row r="54" spans="1:7" ht="15.75" customHeight="1">
      <c r="A54" s="103"/>
      <c r="B54" s="94"/>
      <c r="G54" s="101">
        <v>107</v>
      </c>
    </row>
    <row r="55" spans="1:7" ht="9.75" customHeight="1">
      <c r="A55" s="51"/>
      <c r="B55" s="31"/>
      <c r="C55" s="33"/>
      <c r="D55" s="52"/>
      <c r="E55" s="18"/>
      <c r="F55" s="53"/>
      <c r="G55"/>
    </row>
    <row r="56" spans="1:7" ht="19.5" customHeight="1" thickBot="1">
      <c r="A56" s="17" t="s">
        <v>126</v>
      </c>
      <c r="B56" s="17"/>
      <c r="C56" s="17"/>
      <c r="D56" s="17"/>
      <c r="E56" s="17"/>
      <c r="F56" s="17"/>
      <c r="G56" s="17"/>
    </row>
    <row r="57" spans="1:7" ht="9.75" customHeight="1">
      <c r="A57" s="38"/>
      <c r="B57" s="12" t="s">
        <v>3</v>
      </c>
      <c r="C57" s="12"/>
      <c r="D57" s="3"/>
      <c r="E57" s="15" t="s">
        <v>0</v>
      </c>
      <c r="F57" s="7"/>
      <c r="G57" s="30"/>
    </row>
    <row r="58" spans="1:7" ht="10.5" customHeight="1">
      <c r="A58" s="13" t="s">
        <v>4</v>
      </c>
      <c r="B58" s="95" t="s">
        <v>119</v>
      </c>
      <c r="C58" s="39" t="s">
        <v>133</v>
      </c>
      <c r="D58" s="2" t="s">
        <v>5</v>
      </c>
      <c r="E58" s="39" t="s">
        <v>133</v>
      </c>
      <c r="F58" s="95" t="s">
        <v>119</v>
      </c>
      <c r="G58" s="14"/>
    </row>
    <row r="59" spans="1:7" ht="9.75" customHeight="1">
      <c r="A59" s="76"/>
      <c r="B59" s="76"/>
      <c r="C59" s="77"/>
      <c r="D59" s="2"/>
      <c r="E59" s="79"/>
      <c r="F59" s="6"/>
      <c r="G59" s="78"/>
    </row>
    <row r="60" spans="1:7" ht="10.5" customHeight="1">
      <c r="A60" s="10"/>
      <c r="B60" s="10"/>
      <c r="C60" s="10"/>
      <c r="D60" s="19" t="s">
        <v>2</v>
      </c>
      <c r="E60" s="22"/>
      <c r="F60" s="28"/>
      <c r="G60"/>
    </row>
    <row r="61" spans="1:6" ht="9.75" customHeight="1">
      <c r="A61" s="11"/>
      <c r="B61" s="11"/>
      <c r="C61" s="16"/>
      <c r="D61" s="69"/>
      <c r="E61" s="70"/>
      <c r="F61" s="71"/>
    </row>
    <row r="62" spans="1:7" ht="10.5" customHeight="1">
      <c r="A62" s="10"/>
      <c r="B62" s="10"/>
      <c r="C62" s="10"/>
      <c r="D62" s="23" t="s">
        <v>38</v>
      </c>
      <c r="E62" s="10"/>
      <c r="F62" s="8"/>
      <c r="G62"/>
    </row>
    <row r="63" spans="1:7" ht="9.75" customHeight="1">
      <c r="A63" s="10"/>
      <c r="B63" s="10"/>
      <c r="C63" s="10"/>
      <c r="D63" s="23"/>
      <c r="E63" s="10"/>
      <c r="F63" s="104"/>
      <c r="G63"/>
    </row>
    <row r="64" spans="1:7" ht="10.5" customHeight="1">
      <c r="A64" s="16" t="s">
        <v>127</v>
      </c>
      <c r="B64" s="11" t="s">
        <v>7</v>
      </c>
      <c r="C64" s="16" t="s">
        <v>7</v>
      </c>
      <c r="D64" s="46" t="s">
        <v>39</v>
      </c>
      <c r="E64" s="74">
        <v>3250000</v>
      </c>
      <c r="F64" s="105">
        <v>3050000</v>
      </c>
      <c r="G64"/>
    </row>
    <row r="65" spans="1:7" ht="10.5" customHeight="1">
      <c r="A65" s="37" t="s">
        <v>40</v>
      </c>
      <c r="B65" s="11" t="s">
        <v>7</v>
      </c>
      <c r="C65" s="16" t="s">
        <v>7</v>
      </c>
      <c r="D65" s="73" t="s">
        <v>41</v>
      </c>
      <c r="E65" s="74">
        <v>310000000</v>
      </c>
      <c r="F65" s="105">
        <v>185000000</v>
      </c>
      <c r="G65" s="90" t="s">
        <v>144</v>
      </c>
    </row>
    <row r="66" spans="1:7" ht="10.5" customHeight="1">
      <c r="A66" s="37" t="s">
        <v>120</v>
      </c>
      <c r="B66" s="11" t="s">
        <v>7</v>
      </c>
      <c r="C66" s="16" t="s">
        <v>7</v>
      </c>
      <c r="D66" s="73" t="s">
        <v>60</v>
      </c>
      <c r="E66" s="20">
        <v>95000000</v>
      </c>
      <c r="F66" s="59">
        <v>70000000</v>
      </c>
      <c r="G66" s="90" t="s">
        <v>140</v>
      </c>
    </row>
    <row r="67" spans="1:7" ht="10.5" customHeight="1">
      <c r="A67" s="37" t="s">
        <v>42</v>
      </c>
      <c r="B67" s="11" t="s">
        <v>7</v>
      </c>
      <c r="C67" s="84" t="s">
        <v>7</v>
      </c>
      <c r="D67" s="78" t="s">
        <v>43</v>
      </c>
      <c r="E67" s="74">
        <v>15000</v>
      </c>
      <c r="F67" s="105">
        <v>15000</v>
      </c>
      <c r="G67" s="90"/>
    </row>
    <row r="68" spans="1:7" ht="10.5" customHeight="1">
      <c r="A68" s="37" t="s">
        <v>78</v>
      </c>
      <c r="B68" s="11" t="s">
        <v>7</v>
      </c>
      <c r="C68" s="84" t="s">
        <v>7</v>
      </c>
      <c r="D68" s="8" t="s">
        <v>32</v>
      </c>
      <c r="E68" s="20">
        <v>600000</v>
      </c>
      <c r="F68" s="59">
        <v>450000</v>
      </c>
      <c r="G68" s="90"/>
    </row>
    <row r="69" spans="1:7" ht="12" customHeight="1">
      <c r="A69" s="80"/>
      <c r="B69" s="82"/>
      <c r="C69" s="81"/>
      <c r="D69" s="52" t="s">
        <v>44</v>
      </c>
      <c r="E69" s="98">
        <f>SUM(E64:E68)</f>
        <v>408865000</v>
      </c>
      <c r="F69" s="85">
        <f>SUM(F64:F68)</f>
        <v>258515000</v>
      </c>
      <c r="G69" s="107"/>
    </row>
    <row r="70" spans="1:7" ht="9.75" customHeight="1">
      <c r="A70" s="76"/>
      <c r="B70" s="76"/>
      <c r="C70" s="77"/>
      <c r="D70" s="2"/>
      <c r="E70" s="79"/>
      <c r="F70" s="6"/>
      <c r="G70" s="107"/>
    </row>
    <row r="71" spans="1:7" ht="10.5" customHeight="1">
      <c r="A71" s="24"/>
      <c r="B71" s="10"/>
      <c r="C71" s="4"/>
      <c r="D71" s="23" t="s">
        <v>46</v>
      </c>
      <c r="E71" s="20"/>
      <c r="F71" s="9"/>
      <c r="G71" s="90"/>
    </row>
    <row r="72" spans="1:7" ht="9.75" customHeight="1">
      <c r="A72" s="24"/>
      <c r="B72" s="10"/>
      <c r="C72" s="4"/>
      <c r="D72" s="23"/>
      <c r="E72" s="20"/>
      <c r="F72" s="9"/>
      <c r="G72" s="90"/>
    </row>
    <row r="73" spans="1:7" ht="10.5" customHeight="1">
      <c r="A73" s="16" t="s">
        <v>129</v>
      </c>
      <c r="B73" s="11" t="s">
        <v>7</v>
      </c>
      <c r="C73" s="16" t="s">
        <v>7</v>
      </c>
      <c r="D73" s="8" t="s">
        <v>66</v>
      </c>
      <c r="E73" s="74">
        <v>3000000</v>
      </c>
      <c r="F73" s="88">
        <v>3000000</v>
      </c>
      <c r="G73" s="90"/>
    </row>
    <row r="74" spans="1:7" ht="10.5" customHeight="1">
      <c r="A74" s="16" t="s">
        <v>130</v>
      </c>
      <c r="B74" s="11" t="s">
        <v>7</v>
      </c>
      <c r="C74" s="16" t="s">
        <v>7</v>
      </c>
      <c r="D74" s="8" t="s">
        <v>47</v>
      </c>
      <c r="E74" s="20">
        <v>350000</v>
      </c>
      <c r="F74" s="9">
        <v>300000</v>
      </c>
      <c r="G74" s="90"/>
    </row>
    <row r="75" spans="1:7" ht="10.5" customHeight="1">
      <c r="A75" s="36">
        <v>51</v>
      </c>
      <c r="B75" s="11" t="s">
        <v>7</v>
      </c>
      <c r="C75" s="16" t="s">
        <v>7</v>
      </c>
      <c r="D75" s="8" t="s">
        <v>69</v>
      </c>
      <c r="E75" s="20">
        <v>950000</v>
      </c>
      <c r="F75" s="9">
        <v>800000</v>
      </c>
      <c r="G75" s="90"/>
    </row>
    <row r="76" spans="1:7" ht="10.5" customHeight="1">
      <c r="A76" s="25">
        <v>52</v>
      </c>
      <c r="B76" s="11" t="s">
        <v>7</v>
      </c>
      <c r="C76" s="16" t="s">
        <v>7</v>
      </c>
      <c r="D76" s="46" t="s">
        <v>48</v>
      </c>
      <c r="E76" s="20">
        <v>5365000</v>
      </c>
      <c r="F76" s="9">
        <v>4977000</v>
      </c>
      <c r="G76" s="90" t="s">
        <v>12</v>
      </c>
    </row>
    <row r="77" spans="1:7" ht="10.5" customHeight="1">
      <c r="A77" s="25">
        <v>53</v>
      </c>
      <c r="B77" s="11" t="s">
        <v>7</v>
      </c>
      <c r="C77" s="16" t="s">
        <v>7</v>
      </c>
      <c r="D77" s="46" t="s">
        <v>82</v>
      </c>
      <c r="E77" s="20">
        <v>100000</v>
      </c>
      <c r="F77" s="9">
        <v>100000</v>
      </c>
      <c r="G77" s="65"/>
    </row>
    <row r="78" spans="1:7" ht="10.5" customHeight="1">
      <c r="A78" s="25">
        <v>54</v>
      </c>
      <c r="B78" s="11" t="s">
        <v>7</v>
      </c>
      <c r="C78" s="16" t="s">
        <v>7</v>
      </c>
      <c r="D78" s="8" t="s">
        <v>49</v>
      </c>
      <c r="E78" s="20">
        <v>250000</v>
      </c>
      <c r="F78" s="9">
        <v>200000</v>
      </c>
      <c r="G78" s="90"/>
    </row>
    <row r="79" spans="1:7" ht="10.5" customHeight="1">
      <c r="A79" s="25">
        <v>55</v>
      </c>
      <c r="B79" s="11" t="s">
        <v>7</v>
      </c>
      <c r="C79" s="16" t="s">
        <v>7</v>
      </c>
      <c r="D79" s="8" t="s">
        <v>91</v>
      </c>
      <c r="E79" s="20"/>
      <c r="F79" s="9"/>
      <c r="G79" s="90"/>
    </row>
    <row r="80" spans="1:7" ht="10.5" customHeight="1">
      <c r="A80" s="25"/>
      <c r="B80" s="11"/>
      <c r="C80" s="16"/>
      <c r="D80" s="8" t="s">
        <v>83</v>
      </c>
      <c r="E80" s="20">
        <v>300000</v>
      </c>
      <c r="F80" s="9">
        <v>200000</v>
      </c>
      <c r="G80" s="90"/>
    </row>
    <row r="81" spans="1:7" ht="10.5" customHeight="1">
      <c r="A81" s="25">
        <v>56</v>
      </c>
      <c r="B81" s="11" t="s">
        <v>7</v>
      </c>
      <c r="C81" s="16" t="s">
        <v>7</v>
      </c>
      <c r="D81" s="8" t="s">
        <v>50</v>
      </c>
      <c r="E81" s="40">
        <v>150000</v>
      </c>
      <c r="F81" s="29">
        <v>140000</v>
      </c>
      <c r="G81" s="65"/>
    </row>
    <row r="82" spans="1:7" ht="10.5" customHeight="1">
      <c r="A82" s="36" t="s">
        <v>51</v>
      </c>
      <c r="B82" s="11" t="s">
        <v>7</v>
      </c>
      <c r="C82" s="16" t="s">
        <v>7</v>
      </c>
      <c r="D82" s="8" t="s">
        <v>52</v>
      </c>
      <c r="E82" s="40">
        <v>7484000</v>
      </c>
      <c r="F82" s="29">
        <v>6500000</v>
      </c>
      <c r="G82" s="90" t="s">
        <v>12</v>
      </c>
    </row>
    <row r="83" spans="1:7" ht="10.5" customHeight="1">
      <c r="A83" s="36" t="s">
        <v>70</v>
      </c>
      <c r="B83" s="11" t="s">
        <v>7</v>
      </c>
      <c r="C83" s="16" t="s">
        <v>7</v>
      </c>
      <c r="D83" s="8" t="s">
        <v>73</v>
      </c>
      <c r="E83" s="40">
        <v>1500000</v>
      </c>
      <c r="F83" s="29">
        <v>1200000</v>
      </c>
      <c r="G83" s="90"/>
    </row>
    <row r="84" spans="1:7" ht="10.5" customHeight="1">
      <c r="A84" s="36" t="s">
        <v>71</v>
      </c>
      <c r="B84" s="11" t="s">
        <v>7</v>
      </c>
      <c r="C84" s="16" t="s">
        <v>7</v>
      </c>
      <c r="D84" s="8" t="s">
        <v>74</v>
      </c>
      <c r="E84" s="40">
        <v>100000</v>
      </c>
      <c r="F84" s="29">
        <v>100000</v>
      </c>
      <c r="G84" s="90"/>
    </row>
    <row r="85" spans="1:7" ht="10.5" customHeight="1">
      <c r="A85" s="36" t="s">
        <v>72</v>
      </c>
      <c r="B85" s="11" t="s">
        <v>7</v>
      </c>
      <c r="C85" s="16" t="s">
        <v>7</v>
      </c>
      <c r="D85" s="8" t="s">
        <v>75</v>
      </c>
      <c r="E85" s="40">
        <v>1200000</v>
      </c>
      <c r="F85" s="29">
        <v>1200000</v>
      </c>
      <c r="G85" s="90"/>
    </row>
    <row r="86" spans="1:7" ht="10.5" customHeight="1">
      <c r="A86" s="26">
        <v>101</v>
      </c>
      <c r="B86" s="11" t="s">
        <v>7</v>
      </c>
      <c r="C86" s="16" t="s">
        <v>7</v>
      </c>
      <c r="D86" s="8" t="s">
        <v>53</v>
      </c>
      <c r="E86" s="20">
        <v>70000</v>
      </c>
      <c r="F86" s="9">
        <v>70000</v>
      </c>
      <c r="G86" s="90"/>
    </row>
    <row r="87" spans="1:7" ht="10.5" customHeight="1">
      <c r="A87" s="26">
        <v>136</v>
      </c>
      <c r="B87" s="11" t="s">
        <v>7</v>
      </c>
      <c r="C87" s="16" t="s">
        <v>7</v>
      </c>
      <c r="D87" s="46" t="s">
        <v>54</v>
      </c>
      <c r="E87" s="20">
        <v>50000000</v>
      </c>
      <c r="F87" s="9">
        <v>4000000</v>
      </c>
      <c r="G87" s="90" t="s">
        <v>12</v>
      </c>
    </row>
    <row r="88" spans="1:7" ht="10.5" customHeight="1">
      <c r="A88" s="26">
        <v>137</v>
      </c>
      <c r="B88" s="11" t="s">
        <v>7</v>
      </c>
      <c r="C88" s="16" t="s">
        <v>7</v>
      </c>
      <c r="D88" s="8" t="s">
        <v>55</v>
      </c>
      <c r="E88" s="10"/>
      <c r="F88" s="68"/>
      <c r="G88" s="90"/>
    </row>
    <row r="89" spans="1:7" ht="10.5" customHeight="1">
      <c r="A89" s="24"/>
      <c r="B89" s="11"/>
      <c r="C89" s="16"/>
      <c r="D89" s="8" t="s">
        <v>56</v>
      </c>
      <c r="E89" s="20">
        <v>20000000</v>
      </c>
      <c r="F89" s="9">
        <v>20000000</v>
      </c>
      <c r="G89" s="90"/>
    </row>
    <row r="90" spans="1:7" ht="10.5" customHeight="1">
      <c r="A90" s="26">
        <v>138</v>
      </c>
      <c r="B90" s="11" t="s">
        <v>7</v>
      </c>
      <c r="C90" s="16" t="s">
        <v>7</v>
      </c>
      <c r="D90" s="47" t="s">
        <v>57</v>
      </c>
      <c r="E90" s="10"/>
      <c r="F90" s="68"/>
      <c r="G90" s="90"/>
    </row>
    <row r="91" spans="1:7" ht="10.5" customHeight="1">
      <c r="A91" s="24"/>
      <c r="B91" s="11"/>
      <c r="C91" s="16"/>
      <c r="D91" s="8" t="s">
        <v>58</v>
      </c>
      <c r="E91" s="20">
        <v>43000000</v>
      </c>
      <c r="F91" s="9">
        <v>38000000</v>
      </c>
      <c r="G91" s="90" t="s">
        <v>12</v>
      </c>
    </row>
    <row r="92" spans="1:7" ht="10.5" customHeight="1">
      <c r="A92" s="26">
        <v>139</v>
      </c>
      <c r="B92" s="11" t="s">
        <v>7</v>
      </c>
      <c r="C92" s="16" t="s">
        <v>7</v>
      </c>
      <c r="D92" s="47" t="s">
        <v>59</v>
      </c>
      <c r="E92" s="20">
        <v>3000000</v>
      </c>
      <c r="F92" s="9">
        <v>3000000</v>
      </c>
      <c r="G92"/>
    </row>
    <row r="93" spans="1:7" ht="10.5" customHeight="1">
      <c r="A93" s="26">
        <v>143</v>
      </c>
      <c r="B93" s="11" t="s">
        <v>7</v>
      </c>
      <c r="C93" s="16" t="s">
        <v>7</v>
      </c>
      <c r="D93" s="46" t="s">
        <v>61</v>
      </c>
      <c r="E93" s="10"/>
      <c r="F93" s="68"/>
      <c r="G93"/>
    </row>
    <row r="94" spans="1:7" ht="10.5" customHeight="1">
      <c r="A94" s="24"/>
      <c r="B94" s="11"/>
      <c r="C94" s="16"/>
      <c r="D94" s="46" t="s">
        <v>62</v>
      </c>
      <c r="E94" s="20">
        <v>2500000</v>
      </c>
      <c r="F94" s="9">
        <v>2500000</v>
      </c>
      <c r="G94"/>
    </row>
    <row r="95" spans="1:6" ht="10.5" customHeight="1">
      <c r="A95" s="26">
        <v>167</v>
      </c>
      <c r="B95" s="11" t="s">
        <v>7</v>
      </c>
      <c r="C95" s="16" t="s">
        <v>7</v>
      </c>
      <c r="D95" s="46" t="s">
        <v>121</v>
      </c>
      <c r="E95" s="20">
        <v>1400000</v>
      </c>
      <c r="F95" s="9">
        <v>1000000</v>
      </c>
    </row>
    <row r="96" spans="1:7" ht="10.5" customHeight="1">
      <c r="A96" s="26">
        <v>176</v>
      </c>
      <c r="B96" s="11" t="s">
        <v>7</v>
      </c>
      <c r="C96" s="16" t="s">
        <v>7</v>
      </c>
      <c r="D96" s="86" t="s">
        <v>76</v>
      </c>
      <c r="E96" s="74">
        <v>800000</v>
      </c>
      <c r="F96" s="88">
        <v>552000</v>
      </c>
      <c r="G96"/>
    </row>
    <row r="97" spans="1:7" ht="10.5" customHeight="1">
      <c r="A97" s="26">
        <v>199</v>
      </c>
      <c r="B97" s="11" t="s">
        <v>7</v>
      </c>
      <c r="C97" s="16" t="s">
        <v>7</v>
      </c>
      <c r="D97" s="78" t="s">
        <v>63</v>
      </c>
      <c r="E97" s="87">
        <v>1000000</v>
      </c>
      <c r="F97" s="93">
        <v>700000</v>
      </c>
      <c r="G97" s="108" t="s">
        <v>12</v>
      </c>
    </row>
    <row r="98" spans="1:7" ht="10.5" customHeight="1">
      <c r="A98" s="89" t="s">
        <v>79</v>
      </c>
      <c r="B98" s="11" t="s">
        <v>7</v>
      </c>
      <c r="C98" s="16" t="s">
        <v>7</v>
      </c>
      <c r="D98" s="46" t="s">
        <v>84</v>
      </c>
      <c r="E98" s="20">
        <v>500000</v>
      </c>
      <c r="F98" s="9">
        <v>500000</v>
      </c>
      <c r="G98"/>
    </row>
    <row r="99" spans="1:7" ht="10.5" customHeight="1">
      <c r="A99" s="89" t="s">
        <v>80</v>
      </c>
      <c r="B99" s="11" t="s">
        <v>7</v>
      </c>
      <c r="C99" s="16" t="s">
        <v>7</v>
      </c>
      <c r="D99" s="46" t="s">
        <v>77</v>
      </c>
      <c r="E99" s="20">
        <v>300000</v>
      </c>
      <c r="F99" s="9">
        <v>300000</v>
      </c>
      <c r="G99"/>
    </row>
    <row r="100" spans="1:7" ht="10.5" customHeight="1">
      <c r="A100" s="89" t="s">
        <v>7</v>
      </c>
      <c r="B100" s="11" t="s">
        <v>7</v>
      </c>
      <c r="C100" s="16" t="s">
        <v>7</v>
      </c>
      <c r="D100" s="106" t="s">
        <v>94</v>
      </c>
      <c r="E100" s="40" t="s">
        <v>7</v>
      </c>
      <c r="F100" s="9">
        <v>175000</v>
      </c>
      <c r="G100" s="65" t="s">
        <v>139</v>
      </c>
    </row>
    <row r="101" spans="1:7" ht="12" customHeight="1">
      <c r="A101" s="24"/>
      <c r="B101" s="8"/>
      <c r="C101" s="4"/>
      <c r="D101" s="6" t="s">
        <v>64</v>
      </c>
      <c r="E101" s="98">
        <f>SUM(E73:E100)</f>
        <v>143319000</v>
      </c>
      <c r="F101" s="49">
        <f>SUM(F73:F100)</f>
        <v>89514000</v>
      </c>
      <c r="G101"/>
    </row>
    <row r="102" spans="1:7" ht="10.5" customHeight="1">
      <c r="A102" s="24"/>
      <c r="B102" s="8"/>
      <c r="C102" s="4"/>
      <c r="D102" s="8"/>
      <c r="E102" s="20"/>
      <c r="F102" s="9"/>
      <c r="G102"/>
    </row>
    <row r="103" spans="1:7" ht="10.5" customHeight="1">
      <c r="A103" s="24"/>
      <c r="B103" s="8"/>
      <c r="C103" s="4"/>
      <c r="D103" s="54" t="s">
        <v>65</v>
      </c>
      <c r="E103" s="20"/>
      <c r="F103" s="9"/>
      <c r="G103"/>
    </row>
    <row r="104" spans="1:7" ht="10.5" customHeight="1">
      <c r="A104" s="24"/>
      <c r="B104" s="8"/>
      <c r="C104" s="4"/>
      <c r="D104" s="54"/>
      <c r="E104" s="20"/>
      <c r="F104" s="9"/>
      <c r="G104"/>
    </row>
    <row r="105" spans="1:7" ht="10.5" customHeight="1">
      <c r="A105" s="24"/>
      <c r="B105" s="8"/>
      <c r="C105" s="4"/>
      <c r="D105" s="54"/>
      <c r="E105" s="20"/>
      <c r="F105" s="9"/>
      <c r="G105"/>
    </row>
    <row r="106" spans="1:7" ht="10.5" customHeight="1">
      <c r="A106" s="5" t="s">
        <v>128</v>
      </c>
      <c r="B106" s="11" t="s">
        <v>7</v>
      </c>
      <c r="C106" s="16" t="s">
        <v>7</v>
      </c>
      <c r="D106" s="91" t="s">
        <v>117</v>
      </c>
      <c r="E106" s="20"/>
      <c r="F106" s="59"/>
      <c r="G106" s="65"/>
    </row>
    <row r="107" spans="1:7" ht="10.5" customHeight="1">
      <c r="A107" s="16"/>
      <c r="B107" s="11"/>
      <c r="C107" s="16"/>
      <c r="D107" s="91" t="s">
        <v>118</v>
      </c>
      <c r="E107" s="40">
        <v>167000000</v>
      </c>
      <c r="F107" s="92">
        <v>85000000</v>
      </c>
      <c r="G107" s="90" t="s">
        <v>140</v>
      </c>
    </row>
    <row r="108" spans="1:7" ht="10.5" customHeight="1">
      <c r="A108" s="26">
        <v>356</v>
      </c>
      <c r="B108" s="11" t="s">
        <v>7</v>
      </c>
      <c r="C108" s="16" t="s">
        <v>7</v>
      </c>
      <c r="D108" s="91" t="s">
        <v>92</v>
      </c>
      <c r="E108" s="20">
        <v>56600000</v>
      </c>
      <c r="F108" s="59">
        <v>43600000</v>
      </c>
      <c r="G108" s="90" t="s">
        <v>141</v>
      </c>
    </row>
    <row r="109" spans="1:7" ht="10.5" customHeight="1">
      <c r="A109" s="26">
        <v>700</v>
      </c>
      <c r="B109" s="11" t="s">
        <v>7</v>
      </c>
      <c r="C109" s="16" t="s">
        <v>7</v>
      </c>
      <c r="D109" s="46" t="s">
        <v>85</v>
      </c>
      <c r="E109" s="96">
        <v>400000</v>
      </c>
      <c r="F109" s="105">
        <v>300000</v>
      </c>
      <c r="G109" s="90" t="s">
        <v>140</v>
      </c>
    </row>
    <row r="110" spans="1:7" ht="12" customHeight="1">
      <c r="A110" s="24"/>
      <c r="B110" s="8"/>
      <c r="C110" s="10"/>
      <c r="D110" s="6" t="s">
        <v>67</v>
      </c>
      <c r="E110" s="98">
        <f>SUM(E106:E109)</f>
        <v>224000000</v>
      </c>
      <c r="F110" s="49">
        <f>SUM(F106:F109)</f>
        <v>128900000</v>
      </c>
      <c r="G110"/>
    </row>
    <row r="111" spans="1:7" ht="9.75" customHeight="1">
      <c r="A111" s="24"/>
      <c r="B111" s="8"/>
      <c r="C111" s="10"/>
      <c r="D111" s="8"/>
      <c r="E111" s="20"/>
      <c r="F111" s="9"/>
      <c r="G111"/>
    </row>
    <row r="112" spans="1:7" ht="12" customHeight="1">
      <c r="A112" s="27"/>
      <c r="B112" s="41"/>
      <c r="C112" s="42"/>
      <c r="D112" s="50" t="s">
        <v>68</v>
      </c>
      <c r="E112" s="99">
        <f>E110+E101+E69</f>
        <v>776184000</v>
      </c>
      <c r="F112" s="32">
        <f>F69+F101+F110</f>
        <v>476929000</v>
      </c>
      <c r="G112" s="21"/>
    </row>
    <row r="113" spans="1:7" ht="12" customHeight="1">
      <c r="A113" s="51" t="s">
        <v>45</v>
      </c>
      <c r="B113" s="43"/>
      <c r="C113" s="44"/>
      <c r="D113" s="52"/>
      <c r="E113" s="18"/>
      <c r="F113" s="53"/>
      <c r="G113" s="31"/>
    </row>
    <row r="114" spans="1:4" ht="9.75" customHeight="1">
      <c r="A114" s="51" t="s">
        <v>145</v>
      </c>
      <c r="B114" s="31"/>
      <c r="C114" s="33"/>
      <c r="D114" s="52"/>
    </row>
  </sheetData>
  <sheetProtection/>
  <mergeCells count="2">
    <mergeCell ref="A3:G3"/>
    <mergeCell ref="B1:C1"/>
  </mergeCells>
  <printOptions/>
  <pageMargins left="0.5" right="0.5" top="0.5" bottom="0.5" header="0.5" footer="0.5"/>
  <pageSetup horizontalDpi="300" verticalDpi="300" orientation="portrait" paperSize="9" r:id="rId1"/>
  <headerFooter alignWithMargins="0">
    <oddHeader>&amp;C&amp;11EXPENDITURE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sabrina</cp:lastModifiedBy>
  <cp:lastPrinted>2007-06-14T05:13:36Z</cp:lastPrinted>
  <dcterms:created xsi:type="dcterms:W3CDTF">1999-04-06T18:10:30Z</dcterms:created>
  <dcterms:modified xsi:type="dcterms:W3CDTF">2007-06-15T07:29:34Z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83900.0000000000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