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395" activeTab="0"/>
  </bookViews>
  <sheets>
    <sheet name="WORKS " sheetId="1" r:id="rId1"/>
    <sheet name="program" sheetId="2" r:id="rId2"/>
  </sheets>
  <definedNames/>
  <calcPr fullCalcOnLoad="1"/>
</workbook>
</file>

<file path=xl/sharedStrings.xml><?xml version="1.0" encoding="utf-8"?>
<sst xmlns="http://schemas.openxmlformats.org/spreadsheetml/2006/main" count="573" uniqueCount="423">
  <si>
    <t>Estimates (Rs)</t>
  </si>
  <si>
    <t xml:space="preserve">   A. Personal Emoluments</t>
  </si>
  <si>
    <t xml:space="preserve">   B. Other Charges Recurrent</t>
  </si>
  <si>
    <t>Establishment</t>
  </si>
  <si>
    <t>Item No.</t>
  </si>
  <si>
    <t>DETAILS</t>
  </si>
  <si>
    <t>A.  Personal Emoluments</t>
  </si>
  <si>
    <t>(1)</t>
  </si>
  <si>
    <t>f(1)</t>
  </si>
  <si>
    <t>(2)</t>
  </si>
  <si>
    <t>(4)</t>
  </si>
  <si>
    <t>--</t>
  </si>
  <si>
    <t>(5)</t>
  </si>
  <si>
    <t>(6)</t>
  </si>
  <si>
    <t>(7)</t>
  </si>
  <si>
    <t>(8)</t>
  </si>
  <si>
    <t>Trainee in Engineering/Architecture/Quantity</t>
  </si>
  <si>
    <t>Surveying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</si>
  <si>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</si>
  <si>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</si>
  <si>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</si>
  <si>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</si>
  <si>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</si>
  <si>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</si>
  <si>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</si>
  <si>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</si>
  <si>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</si>
  <si>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</si>
  <si>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</si>
  <si>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</si>
  <si>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</si>
  <si>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</si>
  <si>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Acting allowance</t>
  </si>
  <si>
    <t>(23)</t>
  </si>
  <si>
    <t>Duty allowance</t>
  </si>
  <si>
    <t>(24)</t>
  </si>
  <si>
    <t>Extra assistance</t>
  </si>
  <si>
    <t>(25)</t>
  </si>
  <si>
    <t>Extra remuneration</t>
  </si>
  <si>
    <t>End-of-year bonus</t>
  </si>
  <si>
    <t>Carried over</t>
  </si>
  <si>
    <t>See inside front cover for significance of symbols and abbreviations.</t>
  </si>
  <si>
    <t>Brought forward</t>
  </si>
  <si>
    <t>ENGINEERING   DIVISION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</si>
  <si>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</si>
  <si>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</si>
  <si>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</si>
  <si>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</si>
  <si>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</si>
  <si>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</si>
  <si>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</si>
  <si>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</si>
  <si>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</si>
  <si>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</si>
  <si>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Principal Technical Officer (Civil Engineering)</t>
  </si>
  <si>
    <t>(38)</t>
  </si>
  <si>
    <t xml:space="preserve"> Senior Technical Officer (Civil Engineering)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</si>
  <si>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</si>
  <si>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</si>
  <si>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</si>
  <si>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</si>
  <si>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</si>
  <si>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</si>
  <si>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</si>
  <si>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</si>
  <si>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</si>
  <si>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</si>
  <si>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</si>
  <si>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</si>
  <si>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</si>
  <si>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</si>
  <si>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</si>
  <si>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</si>
  <si>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</si>
  <si>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</si>
  <si>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</si>
  <si>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Senior Technical Officer (Materials Testing</t>
  </si>
  <si>
    <t>(58)</t>
  </si>
  <si>
    <t>Technical Officer (Materials Testing Laboratory)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</si>
  <si>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</si>
  <si>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</si>
  <si>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</si>
  <si>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</si>
  <si>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</si>
  <si>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</si>
  <si>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</si>
  <si>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</si>
  <si>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</si>
  <si>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</si>
  <si>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</si>
  <si>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</si>
  <si>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 xml:space="preserve"> </t>
  </si>
  <si>
    <t>(71)</t>
  </si>
  <si>
    <t>(72)</t>
  </si>
  <si>
    <t>(73)</t>
  </si>
  <si>
    <t>(74)</t>
  </si>
  <si>
    <t>(75)</t>
  </si>
  <si>
    <t>(76)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</si>
  <si>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</si>
  <si>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</si>
  <si>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</si>
  <si>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</si>
  <si>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</si>
  <si>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</si>
  <si>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</si>
  <si>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</si>
  <si>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</si>
  <si>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</si>
  <si>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</si>
  <si>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</si>
  <si>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</si>
  <si>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</si>
  <si>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</si>
  <si>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</si>
  <si>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</si>
  <si>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</si>
  <si>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</si>
  <si>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</si>
  <si>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</si>
  <si>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</si>
  <si>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</si>
  <si>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</si>
  <si>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</si>
  <si>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</si>
  <si>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</si>
  <si>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</si>
  <si>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</si>
  <si>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</si>
  <si>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</si>
  <si>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</si>
  <si>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</si>
  <si>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</si>
  <si>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</si>
  <si>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</si>
  <si>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</si>
  <si>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</si>
  <si>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</si>
  <si>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</si>
  <si>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</si>
  <si>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ARCHITECT'S   DIVISION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</si>
  <si>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</si>
  <si>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</si>
  <si>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</si>
  <si>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</si>
  <si>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</si>
  <si>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</si>
  <si>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</si>
  <si>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</si>
  <si>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</si>
  <si>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</si>
  <si>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</si>
  <si>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</si>
  <si>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</si>
  <si>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TOTAL PERSONAL EMOLUMENTS</t>
  </si>
  <si>
    <t>B.   Other Charges Recurrent</t>
  </si>
  <si>
    <t>Other Staff Costs</t>
  </si>
  <si>
    <t>Wages</t>
  </si>
  <si>
    <t>.003</t>
  </si>
  <si>
    <t>Travelling and transport</t>
  </si>
  <si>
    <t>.010</t>
  </si>
  <si>
    <t>Staff welfare</t>
  </si>
  <si>
    <t>.012</t>
  </si>
  <si>
    <t>Overtime</t>
  </si>
  <si>
    <t>TOTAL OTHER STAFF COSTS</t>
  </si>
  <si>
    <t>Other Goods and Services</t>
  </si>
  <si>
    <t>Office expenses and incidentals</t>
  </si>
  <si>
    <t>.051</t>
  </si>
  <si>
    <t>Telephone bills</t>
  </si>
  <si>
    <t>.052</t>
  </si>
  <si>
    <t>Rent</t>
  </si>
  <si>
    <t>.053</t>
  </si>
  <si>
    <t>Maintenance and running of vehicles</t>
  </si>
  <si>
    <t>.054</t>
  </si>
  <si>
    <t>Office equipment and furniture</t>
  </si>
  <si>
    <t>.055</t>
  </si>
  <si>
    <t>Maintenance of buildings, grounds, plant and</t>
  </si>
  <si>
    <t>equipment</t>
  </si>
  <si>
    <t>.056</t>
  </si>
  <si>
    <t>Training of staff</t>
  </si>
  <si>
    <t>.057</t>
  </si>
  <si>
    <t>I.T. facilities</t>
  </si>
  <si>
    <t>.059</t>
  </si>
  <si>
    <t>Electricity charges</t>
  </si>
  <si>
    <t>.060</t>
  </si>
  <si>
    <t>Water rates</t>
  </si>
  <si>
    <t>.061</t>
  </si>
  <si>
    <t>Publications</t>
  </si>
  <si>
    <t>.101</t>
  </si>
  <si>
    <t>Uniforms</t>
  </si>
  <si>
    <t>.167</t>
  </si>
  <si>
    <t>.176</t>
  </si>
  <si>
    <t>Printing and stationery</t>
  </si>
  <si>
    <t>TOTAL OTHER GOODS AND SERVICES</t>
  </si>
  <si>
    <t xml:space="preserve">Contribution to Development Works Corporation </t>
  </si>
  <si>
    <t>TOTAL OTHER CHARGES RECURRENT</t>
  </si>
  <si>
    <r>
      <t xml:space="preserve">A.  Personal Emoluments - </t>
    </r>
    <r>
      <rPr>
        <i/>
        <sz val="10"/>
        <rFont val="Times New Roman"/>
        <family val="0"/>
      </rPr>
      <t>continued</t>
    </r>
  </si>
  <si>
    <t>.104</t>
  </si>
  <si>
    <t>Apparatus and supplies of laboratories</t>
  </si>
  <si>
    <t>.113</t>
  </si>
  <si>
    <t>Security services</t>
  </si>
  <si>
    <t>Contributions and Benefits</t>
  </si>
  <si>
    <t>TOTAL CONTRIBUTIONS  AND BENEFITS</t>
  </si>
  <si>
    <t>.448</t>
  </si>
  <si>
    <t>Contribution to Road Development Authority</t>
  </si>
  <si>
    <t>(77)</t>
  </si>
  <si>
    <t xml:space="preserve">Contribution to Construction Industry Development </t>
  </si>
  <si>
    <t>Board</t>
  </si>
  <si>
    <t>(26)</t>
  </si>
  <si>
    <t>(27)</t>
  </si>
  <si>
    <t>(119)</t>
  </si>
  <si>
    <t>(120)</t>
  </si>
  <si>
    <t>Fees to  Chairman and Members of Boards and</t>
  </si>
  <si>
    <t>Committees</t>
  </si>
  <si>
    <t>(3)</t>
  </si>
  <si>
    <t xml:space="preserve">Permanent Secretary (02 00 85)  </t>
  </si>
  <si>
    <t xml:space="preserve">Principal Assistant Secretary (02 68 75) </t>
  </si>
  <si>
    <t>Assistant Secretary (02 43 63)</t>
  </si>
  <si>
    <t xml:space="preserve">Higher Executive Officer (08 40 50)    </t>
  </si>
  <si>
    <t>Executive Officer (08 28 45)</t>
  </si>
  <si>
    <t>Office Supervisor (08 36 47)</t>
  </si>
  <si>
    <t>Clerical Officer/Higher Clerical Officer (08 17 41)</t>
  </si>
  <si>
    <t>Confidential Secretary (08 33 50)</t>
  </si>
  <si>
    <t>Word Processing Operator (08 16 40)</t>
  </si>
  <si>
    <t>Receptionist/Telephone Operator (22 10 35)</t>
  </si>
  <si>
    <t>Head Office Attendant (24 26 33)</t>
  </si>
  <si>
    <t>Office Attendant (24 08 25)</t>
  </si>
  <si>
    <t>Driver (24 11 32)</t>
  </si>
  <si>
    <t>Watchman (24 06 24)</t>
  </si>
  <si>
    <t>Stores Attendant (24 05 23)</t>
  </si>
  <si>
    <t>Leading Hand (24 17 32)</t>
  </si>
  <si>
    <t>General Worker (24 01 17)</t>
  </si>
  <si>
    <t>Lorry Loader (24 03 20)</t>
  </si>
  <si>
    <t>Chief Engineer (26 00 78)</t>
  </si>
  <si>
    <t>Chief Mechanical Engineer (26 00 78)</t>
  </si>
  <si>
    <t>Deputy Chief Engineer (26 68 75)</t>
  </si>
  <si>
    <t>Principal Engineer (26 64 70)</t>
  </si>
  <si>
    <t>Senior Engineer (Civil) (26 57 66)</t>
  </si>
  <si>
    <t>Engineer (Civil) (26 48 63)</t>
  </si>
  <si>
    <t>Senior Mechanical Engineer (26 57 66)</t>
  </si>
  <si>
    <t>Mechanical Engineer (26 48 63)</t>
  </si>
  <si>
    <t>Senior Technical and Mechanical Officer ( 26 50 58)</t>
  </si>
  <si>
    <t>Technical and Mechanical Officer (26 34 53)</t>
  </si>
  <si>
    <t>(26 56 63)</t>
  </si>
  <si>
    <t>(26 50 58)</t>
  </si>
  <si>
    <t>Technical Officer (26 34 53)</t>
  </si>
  <si>
    <t>Chief Quantity Surveyor (26 00 78)</t>
  </si>
  <si>
    <t>Principal Quantity Surveyor (26 64 70)</t>
  </si>
  <si>
    <t>Senior Quantity Surveyor (26 57 66)</t>
  </si>
  <si>
    <t>Quantity Surveyor (26 48 63)</t>
  </si>
  <si>
    <t>Assistant Quantity Surveyor (26 44 63 / 26 48 63)</t>
  </si>
  <si>
    <t>Principal Technician (Quantity Surveying) (26 50 58)</t>
  </si>
  <si>
    <t>Senior Technician (Quantity Surveying) (26 45 53)</t>
  </si>
  <si>
    <t>Technician (Quantity Surveying) (26 23 47)</t>
  </si>
  <si>
    <t>Chief Inspector of Works (26 50 58)</t>
  </si>
  <si>
    <t>Senior Inspector of Works (26 43 53)</t>
  </si>
  <si>
    <t>Inspector of Works (26 38 49)</t>
  </si>
  <si>
    <t>Assistant Inspector of Works (26 20 44)</t>
  </si>
  <si>
    <t>Principal Draughtsman (26 50 59)</t>
  </si>
  <si>
    <t>Senior Draughtsman (26 43 53)</t>
  </si>
  <si>
    <t>Draughtsman (26 28 48)</t>
  </si>
  <si>
    <t>Trainee Draughtsman (26 18 20)</t>
  </si>
  <si>
    <t>Materials Testing Officer (19 56 63)</t>
  </si>
  <si>
    <t>Laboratory) (19 50 58)</t>
  </si>
  <si>
    <t>(19 34 53)</t>
  </si>
  <si>
    <t>Workshop Supervisor (25 39 45)</t>
  </si>
  <si>
    <t>Plan Printing Operator (04 15 37)</t>
  </si>
  <si>
    <t>Foreman (25 31 41)</t>
  </si>
  <si>
    <t>Senior Gangman (24 26 37)</t>
  </si>
  <si>
    <t>Gangman (24 17 32)</t>
  </si>
  <si>
    <t>Chief Locksmith (25 31 41)</t>
  </si>
  <si>
    <t>Locksmith (25 12 33)</t>
  </si>
  <si>
    <t>Chief Blacksmith (25 31 41)</t>
  </si>
  <si>
    <t>Blacksmith (25 12 33)</t>
  </si>
  <si>
    <t>Chief Cabinet Maker (25 31 41)</t>
  </si>
  <si>
    <t>Cabinet  Maker (25 12 33)</t>
  </si>
  <si>
    <t>Driver Mechanical Unit (24 20 35)</t>
  </si>
  <si>
    <t>Driver (Heavy vehicles above 5 tons) (24 20 35)</t>
  </si>
  <si>
    <t>Chief Motor/Diesel Mechanic (25 31 41)</t>
  </si>
  <si>
    <t>Motor/Diesel Mechanic (25 12 33)</t>
  </si>
  <si>
    <t>Typewriter Mechanic (25 12 33)</t>
  </si>
  <si>
    <t>Chief Turner and Machinist (25 31 41)</t>
  </si>
  <si>
    <t>Turner and Machinist (25 12 33)</t>
  </si>
  <si>
    <t>Chief Welder (25 31 41)</t>
  </si>
  <si>
    <t>Welder (25 12 33)</t>
  </si>
  <si>
    <t>Chief Carpenter (25 31 41)</t>
  </si>
  <si>
    <t>Carpenter (25 12 33)</t>
  </si>
  <si>
    <t>Chief Mason (25 31 41)</t>
  </si>
  <si>
    <t>Mason (25 12 33)</t>
  </si>
  <si>
    <t>Chief Painter (25 31 41)</t>
  </si>
  <si>
    <t>Painter (25 12 33)</t>
  </si>
  <si>
    <t>Chief Coach Painter (25 31 41)</t>
  </si>
  <si>
    <t>Coach Painter (25 12 33)</t>
  </si>
  <si>
    <t>Chief Plumber and Pipe Fitter (25 31 41)</t>
  </si>
  <si>
    <t>Plumber and Pipe Fitter (25 12 33)</t>
  </si>
  <si>
    <t>Chief Tinsmith (25 31 41)</t>
  </si>
  <si>
    <t>Tinsmith (25 12 33)</t>
  </si>
  <si>
    <t>Chief Wood Machinist (25 31 41)</t>
  </si>
  <si>
    <t>Wood Machinist (25 12 33)</t>
  </si>
  <si>
    <t>Diesel Test Bench Operator (25 12 33)</t>
  </si>
  <si>
    <t>Chief Fitter (25 31 41)</t>
  </si>
  <si>
    <t>Fitter (25 12 33)</t>
  </si>
  <si>
    <t>Chief Panel Beater (25 31 41)</t>
  </si>
  <si>
    <t>Panel Beater (25 12 33)</t>
  </si>
  <si>
    <t>Vulcaniser (24 12 32)</t>
  </si>
  <si>
    <t>Chief Automobile Electrician (25 31 41)</t>
  </si>
  <si>
    <t>Automobile Electrician (25 12 33)</t>
  </si>
  <si>
    <t>Sheet Metal Worker (25 12 33)</t>
  </si>
  <si>
    <t>Rattaner (25 12 33)</t>
  </si>
  <si>
    <t>Senior Laboratory Attendant (24 28 43)</t>
  </si>
  <si>
    <t>Laboratory Attendant (24 12 37)</t>
  </si>
  <si>
    <t>Blinds Maker and Tarpaulin Mender (25 12 33)</t>
  </si>
  <si>
    <t>Sprayerman (24 05 23)</t>
  </si>
  <si>
    <t>Herbicide Sprayerman (24 08 25)</t>
  </si>
  <si>
    <t>Plant Equipment Operator (24 11 28)</t>
  </si>
  <si>
    <t>Gateman (24 03 20)</t>
  </si>
  <si>
    <t>Toolskeeper (Plaine Lauzun - Workshop) (24 11 28)</t>
  </si>
  <si>
    <t>Toolskeeper (24 08 25)</t>
  </si>
  <si>
    <t>Vehicle Cleaner (24 03 20)</t>
  </si>
  <si>
    <t>Head Poler (24 27 39)</t>
  </si>
  <si>
    <t>Poler (24 12 32)</t>
  </si>
  <si>
    <t>Chainman (24 05 23)</t>
  </si>
  <si>
    <t>Chief Architect (26 00 78)</t>
  </si>
  <si>
    <t>Deputy Chief Architect (26 68 75)</t>
  </si>
  <si>
    <t>Principal Architect (26 64 70)</t>
  </si>
  <si>
    <t>Senior Architect (26 57 66)</t>
  </si>
  <si>
    <t>Architect (26 48 63)</t>
  </si>
  <si>
    <t>Landscape Architect (26 44 63)</t>
  </si>
  <si>
    <t>Chief Draughtsman (26 56 65)</t>
  </si>
  <si>
    <t>Higher Executive Officer (08 40 50)</t>
  </si>
  <si>
    <t>Principal Mechanical Engineer (26 64 70)</t>
  </si>
  <si>
    <t>(134)</t>
  </si>
  <si>
    <t>(135)</t>
  </si>
  <si>
    <t>(136)</t>
  </si>
  <si>
    <t>(137)</t>
  </si>
  <si>
    <t>(138)</t>
  </si>
  <si>
    <t>(139)</t>
  </si>
  <si>
    <t>(140)</t>
  </si>
  <si>
    <t>(141)</t>
  </si>
  <si>
    <t>(142)</t>
  </si>
  <si>
    <t>(144)</t>
  </si>
  <si>
    <t>(143)</t>
  </si>
  <si>
    <t>(145)</t>
  </si>
  <si>
    <t>(146)</t>
  </si>
  <si>
    <t>Executive Officer (08 28 45) / (GSE 2)</t>
  </si>
  <si>
    <t>Deputy Chief Mechanical Engineer (26 68 75)</t>
  </si>
  <si>
    <t>Deputy Chief Quantity Surveyor (26 68 75)</t>
  </si>
  <si>
    <t>Chief Technician (Quantity Surveying) (26 56 63)</t>
  </si>
  <si>
    <t>Superintendent of Works (26 56 63)</t>
  </si>
  <si>
    <t>Automobile Electronics Technician (22 21 44)</t>
  </si>
  <si>
    <t>Tradesman's Assistant (25 05 23)</t>
  </si>
  <si>
    <t>Rent allowance</t>
  </si>
  <si>
    <t>Vehicle Management Systems Technician</t>
  </si>
  <si>
    <t>Wheel Alignment Technician</t>
  </si>
  <si>
    <t>(147)</t>
  </si>
  <si>
    <t>(148)</t>
  </si>
  <si>
    <t>2006-2007</t>
  </si>
  <si>
    <t>VOTE    3-1. DEPUTY PRIME MINISTER'S OFFICE,  MINISTRY  OF  PUBLIC  INFRASTRUCTURE,                                       LAND TRANSPORT &amp; SHIPPING</t>
  </si>
  <si>
    <t>03-101.</t>
  </si>
  <si>
    <t xml:space="preserve">TOTAL VOTE    3-1   </t>
  </si>
  <si>
    <t>03-101.001</t>
  </si>
  <si>
    <t xml:space="preserve">Deputy Prime Minister, Minister of  Public </t>
  </si>
  <si>
    <r>
      <t xml:space="preserve">Vote 3-1. Deputy Prime Minister's Office, Ministry of Public Infrastructure, Land Transport &amp; Shipping  </t>
    </r>
    <r>
      <rPr>
        <i/>
        <sz val="10"/>
        <rFont val="Times New Roman"/>
        <family val="0"/>
      </rPr>
      <t>- continued</t>
    </r>
  </si>
  <si>
    <t>03-101.002</t>
  </si>
  <si>
    <t>03-101.050</t>
  </si>
  <si>
    <t>03-101.314</t>
  </si>
  <si>
    <t xml:space="preserve">Infrastructure, Land Transport &amp; Shipping </t>
  </si>
  <si>
    <t>.065</t>
  </si>
  <si>
    <t xml:space="preserve">Postage </t>
  </si>
  <si>
    <t>Principal Technical and Mechanical Officer</t>
  </si>
  <si>
    <t>Automobile Air Conditioning Technician</t>
  </si>
  <si>
    <t>(149)</t>
  </si>
  <si>
    <t>(150)</t>
  </si>
  <si>
    <t>(1)  Allowances provided by the National Assembly (Allowances) Act, 1973 as subsequently amended.</t>
  </si>
  <si>
    <t>(151)</t>
  </si>
  <si>
    <t>Senior Technical Officer (Civil Engineering) (26 50 58)</t>
  </si>
  <si>
    <t xml:space="preserve">(Rs 1,042,200) </t>
  </si>
  <si>
    <t>2007-2008</t>
  </si>
  <si>
    <t>Description</t>
  </si>
  <si>
    <t>Estimates 2007-2008 Rs</t>
  </si>
  <si>
    <t>Personal Emoluments</t>
  </si>
  <si>
    <t>03-101.003</t>
  </si>
  <si>
    <t>03-101.010</t>
  </si>
  <si>
    <t>03-101.012</t>
  </si>
  <si>
    <t>03-101.051</t>
  </si>
  <si>
    <t>03-101.052</t>
  </si>
  <si>
    <t>03-101.053</t>
  </si>
  <si>
    <t>03-101.054</t>
  </si>
  <si>
    <t>03-101.055</t>
  </si>
  <si>
    <t>03-101.056</t>
  </si>
  <si>
    <t>03-101.057</t>
  </si>
  <si>
    <t>03-101.059</t>
  </si>
  <si>
    <t>03-101.060</t>
  </si>
  <si>
    <t>03-101.061</t>
  </si>
  <si>
    <t>03-101.065</t>
  </si>
  <si>
    <t>03-101.101</t>
  </si>
  <si>
    <t>03-101.104</t>
  </si>
  <si>
    <t>03-101.113</t>
  </si>
  <si>
    <t>03-101.167</t>
  </si>
  <si>
    <t>03-101.176</t>
  </si>
  <si>
    <t>03-101.448</t>
  </si>
  <si>
    <t>03-101.456</t>
  </si>
  <si>
    <t>Contribution to Construction Industry Development Board</t>
  </si>
  <si>
    <t>Fees to  Chairman and Members of Boards and Committees</t>
  </si>
  <si>
    <t>Maintenance of buildings, grounds, plant and equipment</t>
  </si>
  <si>
    <t>M</t>
  </si>
  <si>
    <t>Mechanic (Works) (25 12 33)</t>
  </si>
  <si>
    <t>Mason (Works) (25 12 33)</t>
  </si>
  <si>
    <t>Carpenter (Works) (25 12 33)</t>
  </si>
  <si>
    <t>Watchman (Works) (24 06 24)</t>
  </si>
  <si>
    <t>Welder (Works) (25 12 33)</t>
  </si>
  <si>
    <t>Panel Beater (Works) (25 12 33)</t>
  </si>
  <si>
    <t>General Worker (Works) (24 01 17)</t>
  </si>
  <si>
    <t>ia</t>
  </si>
  <si>
    <t>Special Clerical Officer (08 28 44)</t>
  </si>
  <si>
    <t>Senior Word Processing Operator (08 26 44)</t>
  </si>
  <si>
    <t>f(2)</t>
  </si>
  <si>
    <t>(152)</t>
  </si>
  <si>
    <t>(153)</t>
  </si>
  <si>
    <t>(2)  Posts formerly shown under Vote 2-7 "Ministry of Civil Service and Administrative Reforms".</t>
  </si>
  <si>
    <t xml:space="preserve">      twenty posts under Vote 10-1 "Ministry of Local Government" and sixty-six posts abolished.</t>
  </si>
  <si>
    <t xml:space="preserve">      posts under Vote 7-1 "Ministry of Environment &amp; National Development Unit", twenty posts under Vote 11-1 "Ministry of Agro Industry &amp; Fisheries",</t>
  </si>
  <si>
    <t>(3) Seven posts now shown under Vote 3-2 "Land Transport &amp; Shipping", fifteen posts under 16-1 "Ministry of Health and Quality of Life", thirteen</t>
  </si>
  <si>
    <r>
      <t>f(3)</t>
    </r>
    <r>
      <rPr>
        <sz val="10"/>
        <rFont val="Times New Roman"/>
        <family val="1"/>
      </rPr>
      <t>M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</si>
</sst>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  <numFmt numFmtId="182" formatCode="0.000"/>
    <numFmt numFmtId="183" formatCode="0.0"/>
    <numFmt numFmtId="184" formatCode="\(0\)\ \ \ "/>
    <numFmt numFmtId="185" formatCode="\(0\)"/>
    <numFmt numFmtId="186" formatCode=".###"/>
    <numFmt numFmtId="187" formatCode=".##0"/>
    <numFmt numFmtId="188" formatCode=".000"/>
    <numFmt numFmtId="189" formatCode=".#00"/>
    <numFmt numFmtId="190" formatCode="_(* #,##0.00000_);_(* \(#,##0.00000\);_(* &quot;-&quot;??_);_(@_)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%"/>
    <numFmt numFmtId="199" formatCode="#,##0.00;[Red]#,##0.00"/>
    <numFmt numFmtId="200" formatCode="\(General\)"/>
    <numFmt numFmtId="201" formatCode="&quot;.00&quot;General"/>
    <numFmt numFmtId="202" formatCode="&quot;.0&quot;General"/>
    <numFmt numFmtId="203" formatCode="&quot;.&quot;General"/>
    <numFmt numFmtId="204" formatCode="\(\ 0\ \)"/>
    <numFmt numFmtId="205" formatCode="#,##0.0"/>
    <numFmt numFmtId="206" formatCode="General&quot;.&quot;"/>
    <numFmt numFmtId="207" formatCode="#\ ??/16"/>
    <numFmt numFmtId="208" formatCode="#\ ?/8"/>
    <numFmt numFmtId="209" formatCode="#\ ???/???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_-&quot;$&quot;* #,##0_-;\-&quot;$&quot;* #,##0_-;_-&quot;$&quot;* &quot;-&quot;_-;_-@_-"/>
    <numFmt numFmtId="215" formatCode="_-&quot;$&quot;* #,##0.00_-;\-&quot;$&quot;* #,##0.00_-;_-&quot;$&quot;* &quot;-&quot;??_-;_-@_-"/>
    <numFmt numFmtId="216" formatCode="0,000"/>
    <numFmt numFmtId="217" formatCode=".00\3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b/>
      <i/>
      <sz val="10"/>
      <name val="Times New Roman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Times New Roman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right"/>
    </xf>
    <xf numFmtId="0" fontId="1" fillId="0" borderId="5" xfId="0" applyFont="1" applyBorder="1" applyAlignment="1">
      <alignment vertical="center"/>
    </xf>
    <xf numFmtId="0" fontId="4" fillId="0" borderId="6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3" fontId="2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3" fillId="0" borderId="8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NumberFormat="1" applyFont="1" applyBorder="1" applyAlignment="1" quotePrefix="1">
      <alignment horizontal="right"/>
    </xf>
    <xf numFmtId="3" fontId="1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 quotePrefix="1">
      <alignment horizontal="right"/>
    </xf>
    <xf numFmtId="3" fontId="2" fillId="0" borderId="7" xfId="0" applyNumberFormat="1" applyFont="1" applyBorder="1" applyAlignment="1" quotePrefix="1">
      <alignment horizontal="right"/>
    </xf>
    <xf numFmtId="0" fontId="5" fillId="0" borderId="0" xfId="0" applyFont="1" applyAlignment="1">
      <alignment/>
    </xf>
    <xf numFmtId="3" fontId="2" fillId="0" borderId="6" xfId="0" applyNumberFormat="1" applyFont="1" applyBorder="1" applyAlignment="1" quotePrefix="1">
      <alignment horizontal="right"/>
    </xf>
    <xf numFmtId="3" fontId="2" fillId="0" borderId="6" xfId="0" applyNumberFormat="1" applyFont="1" applyBorder="1" applyAlignment="1" quotePrefix="1">
      <alignment/>
    </xf>
    <xf numFmtId="3" fontId="1" fillId="0" borderId="6" xfId="0" applyNumberFormat="1" applyFont="1" applyBorder="1" applyAlignment="1" quotePrefix="1">
      <alignment/>
    </xf>
    <xf numFmtId="3" fontId="1" fillId="0" borderId="6" xfId="0" applyNumberFormat="1" applyFont="1" applyBorder="1" applyAlignment="1" quotePrefix="1">
      <alignment horizontal="right"/>
    </xf>
    <xf numFmtId="3" fontId="2" fillId="0" borderId="6" xfId="0" applyNumberFormat="1" applyFont="1" applyBorder="1" applyAlignment="1" quotePrefix="1">
      <alignment horizontal="right"/>
    </xf>
    <xf numFmtId="3" fontId="1" fillId="0" borderId="7" xfId="0" applyNumberFormat="1" applyFont="1" applyBorder="1" applyAlignment="1" quotePrefix="1">
      <alignment horizontal="right"/>
    </xf>
    <xf numFmtId="0" fontId="1" fillId="0" borderId="0" xfId="0" applyFont="1" applyAlignment="1">
      <alignment/>
    </xf>
    <xf numFmtId="3" fontId="1" fillId="0" borderId="7" xfId="0" applyNumberFormat="1" applyFont="1" applyBorder="1" applyAlignment="1" quotePrefix="1">
      <alignment horizontal="right"/>
    </xf>
    <xf numFmtId="0" fontId="1" fillId="0" borderId="9" xfId="0" applyFont="1" applyBorder="1" applyAlignment="1" quotePrefix="1">
      <alignment horizontal="right"/>
    </xf>
    <xf numFmtId="3" fontId="1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3" fillId="0" borderId="6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2" fillId="0" borderId="7" xfId="0" applyFont="1" applyBorder="1" applyAlignment="1" quotePrefix="1">
      <alignment/>
    </xf>
    <xf numFmtId="0" fontId="0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6" fillId="0" borderId="7" xfId="0" applyFont="1" applyBorder="1" applyAlignment="1">
      <alignment horizontal="right"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7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0" fillId="0" borderId="1" xfId="0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7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3" fontId="2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5" fillId="0" borderId="0" xfId="0" applyFont="1" applyAlignment="1">
      <alignment horizontal="center"/>
    </xf>
    <xf numFmtId="3" fontId="2" fillId="0" borderId="7" xfId="0" applyNumberFormat="1" applyFont="1" applyBorder="1" applyAlignment="1" quotePrefix="1">
      <alignment horizontal="right"/>
    </xf>
    <xf numFmtId="0" fontId="1" fillId="0" borderId="7" xfId="0" applyFont="1" applyBorder="1" applyAlignment="1">
      <alignment horizontal="left"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3" fontId="2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 shrinkToFit="1"/>
    </xf>
    <xf numFmtId="0" fontId="10" fillId="0" borderId="0" xfId="0" applyFont="1" applyAlignment="1">
      <alignment/>
    </xf>
    <xf numFmtId="0" fontId="13" fillId="0" borderId="0" xfId="0" applyFont="1" applyBorder="1" applyAlignment="1">
      <alignment/>
    </xf>
    <xf numFmtId="3" fontId="10" fillId="0" borderId="0" xfId="0" applyNumberFormat="1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 wrapText="1"/>
    </xf>
    <xf numFmtId="3" fontId="11" fillId="0" borderId="17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Border="1" applyAlignment="1" quotePrefix="1">
      <alignment horizontal="center" vertical="justify"/>
    </xf>
    <xf numFmtId="0" fontId="5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8"/>
  <sheetViews>
    <sheetView showGridLines="0" tabSelected="1" workbookViewId="0" topLeftCell="A257">
      <selection activeCell="D197" sqref="D197"/>
    </sheetView>
  </sheetViews>
  <sheetFormatPr defaultColWidth="9.140625" defaultRowHeight="12.75"/>
  <cols>
    <col min="1" max="1" width="9.421875" style="1" customWidth="1"/>
    <col min="2" max="2" width="8.140625" style="1" customWidth="1"/>
    <col min="3" max="3" width="7.7109375" style="1" customWidth="1"/>
    <col min="4" max="4" width="42.140625" style="1" customWidth="1"/>
    <col min="5" max="5" width="10.7109375" style="30" customWidth="1"/>
    <col min="6" max="6" width="10.00390625" style="1" customWidth="1"/>
    <col min="7" max="7" width="6.140625" style="1" customWidth="1"/>
  </cols>
  <sheetData>
    <row r="1" spans="1:7" s="113" customFormat="1" ht="15.75" customHeight="1">
      <c r="A1" s="123">
        <v>78</v>
      </c>
      <c r="B1" s="122"/>
      <c r="C1" s="111"/>
      <c r="D1" s="111"/>
      <c r="E1" s="115"/>
      <c r="F1" s="145"/>
      <c r="G1" s="145"/>
    </row>
    <row r="2" ht="9" customHeight="1">
      <c r="E2" s="2"/>
    </row>
    <row r="3" spans="1:7" ht="30" customHeight="1" thickBot="1">
      <c r="A3" s="147" t="s">
        <v>356</v>
      </c>
      <c r="B3" s="147"/>
      <c r="C3" s="147"/>
      <c r="D3" s="147"/>
      <c r="E3" s="147"/>
      <c r="F3" s="147"/>
      <c r="G3" s="147"/>
    </row>
    <row r="4" spans="5:7" ht="12" customHeight="1">
      <c r="E4" s="3" t="s">
        <v>0</v>
      </c>
      <c r="F4" s="3"/>
      <c r="G4" s="4"/>
    </row>
    <row r="5" spans="5:7" ht="12" customHeight="1">
      <c r="E5" s="5" t="s">
        <v>376</v>
      </c>
      <c r="F5" s="106" t="s">
        <v>355</v>
      </c>
      <c r="G5" s="6"/>
    </row>
    <row r="6" spans="5:7" ht="12" customHeight="1">
      <c r="E6" s="7"/>
      <c r="F6" s="8"/>
      <c r="G6" s="9"/>
    </row>
    <row r="7" spans="2:6" ht="12" customHeight="1">
      <c r="B7" s="10"/>
      <c r="C7" s="114" t="s">
        <v>357</v>
      </c>
      <c r="D7" s="12" t="s">
        <v>1</v>
      </c>
      <c r="E7" s="13">
        <f>E229</f>
        <v>229724000</v>
      </c>
      <c r="F7" s="14">
        <f>F229</f>
        <v>239100000</v>
      </c>
    </row>
    <row r="8" spans="2:6" ht="12" customHeight="1">
      <c r="B8"/>
      <c r="C8" s="12"/>
      <c r="D8" s="12" t="s">
        <v>2</v>
      </c>
      <c r="E8" s="13">
        <f>E272</f>
        <v>121882000</v>
      </c>
      <c r="F8" s="14">
        <f>F272</f>
        <v>131650000</v>
      </c>
    </row>
    <row r="9" spans="2:6" ht="12" customHeight="1" thickBot="1">
      <c r="B9"/>
      <c r="C9" s="12"/>
      <c r="D9" s="12"/>
      <c r="E9" s="13"/>
      <c r="F9" s="14"/>
    </row>
    <row r="10" spans="1:7" ht="15" customHeight="1" thickBot="1">
      <c r="A10" s="15"/>
      <c r="B10" s="15"/>
      <c r="C10" s="15"/>
      <c r="D10" s="16" t="s">
        <v>358</v>
      </c>
      <c r="E10" s="128">
        <f>SUM(E7:E8)</f>
        <v>351606000</v>
      </c>
      <c r="F10" s="129">
        <f>SUM(F7:F8)</f>
        <v>370750000</v>
      </c>
      <c r="G10" s="15"/>
    </row>
    <row r="11" spans="4:6" ht="9.75" customHeight="1">
      <c r="D11" s="2"/>
      <c r="E11" s="17"/>
      <c r="F11" s="18"/>
    </row>
    <row r="12" spans="1:6" ht="12" customHeight="1">
      <c r="A12" s="19"/>
      <c r="B12" s="148" t="s">
        <v>3</v>
      </c>
      <c r="C12" s="149"/>
      <c r="D12" s="22"/>
      <c r="E12" s="3" t="s">
        <v>0</v>
      </c>
      <c r="F12" s="3"/>
    </row>
    <row r="13" spans="1:6" ht="12" customHeight="1">
      <c r="A13" s="23" t="s">
        <v>4</v>
      </c>
      <c r="B13" s="106" t="s">
        <v>355</v>
      </c>
      <c r="C13" s="5" t="s">
        <v>376</v>
      </c>
      <c r="D13" s="22" t="s">
        <v>5</v>
      </c>
      <c r="E13" s="5" t="s">
        <v>376</v>
      </c>
      <c r="F13" s="106" t="s">
        <v>355</v>
      </c>
    </row>
    <row r="14" spans="1:6" ht="9.75" customHeight="1">
      <c r="A14" s="24"/>
      <c r="B14" s="25"/>
      <c r="C14" s="25"/>
      <c r="D14" s="22"/>
      <c r="E14" s="8"/>
      <c r="F14" s="8"/>
    </row>
    <row r="15" spans="1:6" ht="10.5" customHeight="1">
      <c r="A15" s="26" t="s">
        <v>359</v>
      </c>
      <c r="B15" s="27"/>
      <c r="C15" s="27"/>
      <c r="D15" s="28" t="s">
        <v>6</v>
      </c>
      <c r="E15" s="29"/>
      <c r="F15" s="30"/>
    </row>
    <row r="16" spans="1:6" ht="9.75" customHeight="1">
      <c r="A16" s="26"/>
      <c r="B16" s="27"/>
      <c r="C16" s="27"/>
      <c r="D16" s="22"/>
      <c r="E16" s="29"/>
      <c r="F16" s="30"/>
    </row>
    <row r="17" spans="1:7" ht="10.5" customHeight="1">
      <c r="A17" s="31" t="s">
        <v>7</v>
      </c>
      <c r="B17" s="32">
        <v>1</v>
      </c>
      <c r="C17" s="33">
        <v>1</v>
      </c>
      <c r="D17" s="1" t="s">
        <v>360</v>
      </c>
      <c r="E17" s="13"/>
      <c r="F17" s="35"/>
      <c r="G17" s="34"/>
    </row>
    <row r="18" spans="1:6" ht="10.5" customHeight="1">
      <c r="A18" s="31"/>
      <c r="B18" s="32"/>
      <c r="C18" s="33"/>
      <c r="D18" s="1" t="s">
        <v>365</v>
      </c>
      <c r="E18" s="13"/>
      <c r="F18" s="30"/>
    </row>
    <row r="19" spans="1:7" ht="10.5" customHeight="1">
      <c r="A19" s="31"/>
      <c r="B19" s="32"/>
      <c r="C19" s="33"/>
      <c r="D19" s="45" t="s">
        <v>375</v>
      </c>
      <c r="E19" s="13">
        <v>1042200</v>
      </c>
      <c r="F19" s="35">
        <v>1042200</v>
      </c>
      <c r="G19" s="34" t="s">
        <v>8</v>
      </c>
    </row>
    <row r="20" spans="1:6" ht="10.5" customHeight="1">
      <c r="A20" s="36" t="s">
        <v>9</v>
      </c>
      <c r="B20" s="32">
        <v>1</v>
      </c>
      <c r="C20" s="33">
        <v>1</v>
      </c>
      <c r="D20" s="1" t="s">
        <v>214</v>
      </c>
      <c r="E20" s="13">
        <v>624000</v>
      </c>
      <c r="F20" s="35">
        <v>624000</v>
      </c>
    </row>
    <row r="21" spans="1:6" ht="10.5" customHeight="1">
      <c r="A21" s="36" t="s">
        <v>213</v>
      </c>
      <c r="B21" s="32">
        <v>2</v>
      </c>
      <c r="C21" s="33">
        <v>2</v>
      </c>
      <c r="D21" s="1" t="s">
        <v>215</v>
      </c>
      <c r="E21" s="13">
        <v>924000</v>
      </c>
      <c r="F21" s="35">
        <v>828000</v>
      </c>
    </row>
    <row r="22" spans="1:6" ht="10.5" customHeight="1">
      <c r="A22" s="36" t="s">
        <v>10</v>
      </c>
      <c r="B22" s="32">
        <v>3</v>
      </c>
      <c r="C22" s="33">
        <v>3</v>
      </c>
      <c r="D22" s="1" t="s">
        <v>216</v>
      </c>
      <c r="E22" s="13">
        <v>715200</v>
      </c>
      <c r="F22" s="35">
        <v>676800</v>
      </c>
    </row>
    <row r="23" spans="1:7" ht="10.5" customHeight="1">
      <c r="A23" s="36" t="s">
        <v>12</v>
      </c>
      <c r="B23" s="32">
        <v>4</v>
      </c>
      <c r="C23" s="33">
        <v>4</v>
      </c>
      <c r="D23" s="1" t="s">
        <v>217</v>
      </c>
      <c r="E23" s="13">
        <v>825600</v>
      </c>
      <c r="F23" s="35">
        <v>553200</v>
      </c>
      <c r="G23" s="45"/>
    </row>
    <row r="24" spans="1:7" ht="10.5" customHeight="1">
      <c r="A24" s="36" t="s">
        <v>13</v>
      </c>
      <c r="B24" s="32">
        <v>14</v>
      </c>
      <c r="C24" s="33">
        <v>14</v>
      </c>
      <c r="D24" s="1" t="s">
        <v>343</v>
      </c>
      <c r="E24" s="13">
        <v>2176800</v>
      </c>
      <c r="F24" s="35">
        <v>1993200</v>
      </c>
      <c r="G24" s="45"/>
    </row>
    <row r="25" spans="1:7" ht="10.5" customHeight="1">
      <c r="A25" s="36" t="s">
        <v>14</v>
      </c>
      <c r="B25" s="32">
        <v>4</v>
      </c>
      <c r="C25" s="33">
        <v>4</v>
      </c>
      <c r="D25" s="1" t="s">
        <v>219</v>
      </c>
      <c r="E25" s="40">
        <v>768000</v>
      </c>
      <c r="F25" s="41">
        <v>644400</v>
      </c>
      <c r="G25" s="45"/>
    </row>
    <row r="26" spans="1:7" ht="10.5" customHeight="1">
      <c r="A26" s="36" t="s">
        <v>15</v>
      </c>
      <c r="B26" s="42" t="s">
        <v>11</v>
      </c>
      <c r="C26" s="43" t="s">
        <v>11</v>
      </c>
      <c r="D26" s="1" t="s">
        <v>16</v>
      </c>
      <c r="E26" s="13"/>
      <c r="F26" s="35"/>
      <c r="G26"/>
    </row>
    <row r="27" spans="1:7" ht="10.5" customHeight="1">
      <c r="A27" s="36"/>
      <c r="B27" s="44"/>
      <c r="C27" s="37"/>
      <c r="D27" s="45" t="s">
        <v>17</v>
      </c>
      <c r="E27" s="13">
        <v>952200</v>
      </c>
      <c r="F27" s="35">
        <v>1490400</v>
      </c>
      <c r="G27" s="45"/>
    </row>
    <row r="28" spans="1:7" ht="10.5" customHeight="1">
      <c r="A28" s="36" t="s">
        <v>18</v>
      </c>
      <c r="B28" s="44" t="s">
        <v>11</v>
      </c>
      <c r="C28" s="37">
        <v>2</v>
      </c>
      <c r="D28" s="1" t="s">
        <v>413</v>
      </c>
      <c r="E28" s="13">
        <v>321600</v>
      </c>
      <c r="F28" s="42" t="s">
        <v>11</v>
      </c>
      <c r="G28" s="34" t="s">
        <v>415</v>
      </c>
    </row>
    <row r="29" spans="1:7" ht="10.5" customHeight="1">
      <c r="A29" s="36" t="s">
        <v>19</v>
      </c>
      <c r="B29" s="44">
        <v>142</v>
      </c>
      <c r="C29" s="37">
        <v>142</v>
      </c>
      <c r="D29" s="1" t="s">
        <v>220</v>
      </c>
      <c r="E29" s="13">
        <v>12651450</v>
      </c>
      <c r="F29" s="35">
        <v>14149800</v>
      </c>
      <c r="G29" s="45"/>
    </row>
    <row r="30" spans="1:7" ht="10.5" customHeight="1">
      <c r="A30" s="36" t="s">
        <v>20</v>
      </c>
      <c r="B30" s="32">
        <v>9</v>
      </c>
      <c r="C30" s="33">
        <v>9</v>
      </c>
      <c r="D30" s="1" t="s">
        <v>221</v>
      </c>
      <c r="E30" s="13">
        <v>1062000</v>
      </c>
      <c r="F30" s="35">
        <v>1051800</v>
      </c>
      <c r="G30" s="45"/>
    </row>
    <row r="31" spans="1:7" ht="10.5" customHeight="1">
      <c r="A31" s="36" t="s">
        <v>21</v>
      </c>
      <c r="B31" s="44" t="s">
        <v>11</v>
      </c>
      <c r="C31" s="33">
        <v>3</v>
      </c>
      <c r="D31" s="1" t="s">
        <v>414</v>
      </c>
      <c r="E31" s="13">
        <v>482400</v>
      </c>
      <c r="F31" s="42" t="s">
        <v>11</v>
      </c>
      <c r="G31" s="34" t="s">
        <v>415</v>
      </c>
    </row>
    <row r="32" spans="1:7" ht="10.5" customHeight="1">
      <c r="A32" s="36" t="s">
        <v>22</v>
      </c>
      <c r="B32" s="32">
        <v>26</v>
      </c>
      <c r="C32" s="33">
        <v>26</v>
      </c>
      <c r="D32" s="1" t="s">
        <v>222</v>
      </c>
      <c r="E32" s="13">
        <v>2919900</v>
      </c>
      <c r="F32" s="35">
        <v>2613150</v>
      </c>
      <c r="G32" s="38"/>
    </row>
    <row r="33" spans="1:7" ht="10.5" customHeight="1">
      <c r="A33" s="36" t="s">
        <v>23</v>
      </c>
      <c r="B33" s="32">
        <v>8</v>
      </c>
      <c r="C33" s="33">
        <v>8</v>
      </c>
      <c r="D33" s="1" t="s">
        <v>223</v>
      </c>
      <c r="E33" s="13">
        <v>660000</v>
      </c>
      <c r="F33" s="35">
        <v>935400</v>
      </c>
      <c r="G33" s="45"/>
    </row>
    <row r="34" spans="1:7" ht="10.5" customHeight="1">
      <c r="A34" s="36" t="s">
        <v>24</v>
      </c>
      <c r="B34" s="32">
        <v>4</v>
      </c>
      <c r="C34" s="33">
        <v>4</v>
      </c>
      <c r="D34" s="45" t="s">
        <v>224</v>
      </c>
      <c r="E34" s="13">
        <v>494400</v>
      </c>
      <c r="F34" s="35">
        <v>487200</v>
      </c>
      <c r="G34" s="34"/>
    </row>
    <row r="35" spans="1:7" ht="10.5" customHeight="1">
      <c r="A35" s="36" t="s">
        <v>25</v>
      </c>
      <c r="B35" s="32">
        <v>40</v>
      </c>
      <c r="C35" s="33">
        <v>40</v>
      </c>
      <c r="D35" s="1" t="s">
        <v>225</v>
      </c>
      <c r="E35" s="13">
        <v>2606100</v>
      </c>
      <c r="F35" s="35">
        <v>3103050</v>
      </c>
      <c r="G35" s="45"/>
    </row>
    <row r="36" spans="1:7" ht="10.5" customHeight="1">
      <c r="A36" s="36" t="s">
        <v>26</v>
      </c>
      <c r="B36" s="32">
        <v>150</v>
      </c>
      <c r="C36" s="33">
        <v>150</v>
      </c>
      <c r="D36" s="1" t="s">
        <v>226</v>
      </c>
      <c r="E36" s="13">
        <v>7554300</v>
      </c>
      <c r="F36" s="35">
        <v>8952800</v>
      </c>
      <c r="G36" s="45"/>
    </row>
    <row r="37" spans="1:7" ht="10.5" customHeight="1">
      <c r="A37" s="36" t="s">
        <v>27</v>
      </c>
      <c r="B37" s="32">
        <v>10</v>
      </c>
      <c r="C37" s="33">
        <v>10</v>
      </c>
      <c r="D37" s="1" t="s">
        <v>227</v>
      </c>
      <c r="E37" s="13">
        <v>10</v>
      </c>
      <c r="F37" s="35">
        <v>10</v>
      </c>
      <c r="G37" s="45"/>
    </row>
    <row r="38" spans="1:7" ht="10.5" customHeight="1">
      <c r="A38" s="36" t="s">
        <v>28</v>
      </c>
      <c r="B38" s="32">
        <v>78</v>
      </c>
      <c r="C38" s="33">
        <v>78</v>
      </c>
      <c r="D38" s="1" t="s">
        <v>228</v>
      </c>
      <c r="E38" s="13">
        <v>3871680</v>
      </c>
      <c r="F38" s="35">
        <v>4647640</v>
      </c>
      <c r="G38" s="45"/>
    </row>
    <row r="39" spans="1:7" ht="10.5" customHeight="1">
      <c r="A39" s="36" t="s">
        <v>29</v>
      </c>
      <c r="B39" s="32">
        <v>250</v>
      </c>
      <c r="C39" s="33">
        <v>109</v>
      </c>
      <c r="D39" s="1" t="s">
        <v>229</v>
      </c>
      <c r="E39" s="13">
        <v>11618400</v>
      </c>
      <c r="F39" s="35">
        <v>2905400</v>
      </c>
      <c r="G39" s="38" t="s">
        <v>422</v>
      </c>
    </row>
    <row r="40" spans="1:7" ht="10.5" customHeight="1">
      <c r="A40" s="36" t="s">
        <v>30</v>
      </c>
      <c r="B40" s="32">
        <v>1500</v>
      </c>
      <c r="C40" s="33">
        <v>1500</v>
      </c>
      <c r="D40" s="1" t="s">
        <v>230</v>
      </c>
      <c r="E40" s="13">
        <v>27664800</v>
      </c>
      <c r="F40" s="35">
        <v>32806025</v>
      </c>
      <c r="G40" s="45"/>
    </row>
    <row r="41" spans="1:7" ht="10.5" customHeight="1">
      <c r="A41" s="36" t="s">
        <v>31</v>
      </c>
      <c r="B41" s="32">
        <v>122</v>
      </c>
      <c r="C41" s="33">
        <v>122</v>
      </c>
      <c r="D41" s="1" t="s">
        <v>231</v>
      </c>
      <c r="E41" s="13">
        <v>2702100</v>
      </c>
      <c r="F41" s="35">
        <v>3931150</v>
      </c>
      <c r="G41" s="45"/>
    </row>
    <row r="42" spans="1:7" ht="10.5" customHeight="1">
      <c r="A42" s="36" t="s">
        <v>33</v>
      </c>
      <c r="B42" s="44" t="s">
        <v>11</v>
      </c>
      <c r="C42" s="37" t="s">
        <v>11</v>
      </c>
      <c r="D42" s="1" t="s">
        <v>350</v>
      </c>
      <c r="E42" s="13">
        <v>10</v>
      </c>
      <c r="F42" s="35">
        <v>432000</v>
      </c>
      <c r="G42" s="45"/>
    </row>
    <row r="43" spans="1:7" ht="10.5" customHeight="1">
      <c r="A43" s="36" t="s">
        <v>35</v>
      </c>
      <c r="B43" s="46" t="s">
        <v>11</v>
      </c>
      <c r="C43" s="37" t="s">
        <v>11</v>
      </c>
      <c r="D43" s="1" t="s">
        <v>32</v>
      </c>
      <c r="E43" s="39">
        <v>1500000</v>
      </c>
      <c r="F43" s="42">
        <v>1500000</v>
      </c>
      <c r="G43" s="34"/>
    </row>
    <row r="44" spans="1:7" ht="10.5" customHeight="1">
      <c r="A44" s="36" t="s">
        <v>37</v>
      </c>
      <c r="B44" s="46" t="s">
        <v>11</v>
      </c>
      <c r="C44" s="37" t="s">
        <v>11</v>
      </c>
      <c r="D44" s="1" t="s">
        <v>34</v>
      </c>
      <c r="E44" s="13">
        <v>192000</v>
      </c>
      <c r="F44" s="35">
        <v>192000</v>
      </c>
      <c r="G44" s="34"/>
    </row>
    <row r="45" spans="1:7" ht="10.5" customHeight="1">
      <c r="A45" s="36" t="s">
        <v>207</v>
      </c>
      <c r="B45" s="46" t="s">
        <v>11</v>
      </c>
      <c r="C45" s="37" t="s">
        <v>11</v>
      </c>
      <c r="D45" s="1" t="s">
        <v>36</v>
      </c>
      <c r="E45" s="13">
        <v>2700000</v>
      </c>
      <c r="F45" s="35">
        <v>4556400</v>
      </c>
      <c r="G45" s="45"/>
    </row>
    <row r="46" spans="1:7" ht="10.5" customHeight="1">
      <c r="A46" s="36" t="s">
        <v>208</v>
      </c>
      <c r="B46" s="46" t="s">
        <v>11</v>
      </c>
      <c r="C46" s="37" t="s">
        <v>11</v>
      </c>
      <c r="D46" s="1" t="s">
        <v>38</v>
      </c>
      <c r="E46" s="13">
        <v>10831430</v>
      </c>
      <c r="F46" s="35">
        <v>8450000</v>
      </c>
      <c r="G46" s="34"/>
    </row>
    <row r="47" spans="1:7" ht="10.5" customHeight="1">
      <c r="A47" s="36" t="s">
        <v>44</v>
      </c>
      <c r="B47" s="46" t="s">
        <v>11</v>
      </c>
      <c r="C47" s="37" t="s">
        <v>11</v>
      </c>
      <c r="D47" s="1" t="s">
        <v>39</v>
      </c>
      <c r="E47" s="13">
        <v>20000000</v>
      </c>
      <c r="F47" s="35">
        <v>22098800</v>
      </c>
      <c r="G47" s="34"/>
    </row>
    <row r="48" spans="1:7" ht="12" customHeight="1">
      <c r="A48" s="47"/>
      <c r="B48" s="48">
        <f>SUM(B17:B47)</f>
        <v>2368</v>
      </c>
      <c r="C48" s="49">
        <f>SUM(C17:C47)</f>
        <v>2232</v>
      </c>
      <c r="D48" s="50" t="s">
        <v>40</v>
      </c>
      <c r="E48" s="116">
        <f>SUM(E17:E47)</f>
        <v>117860580</v>
      </c>
      <c r="F48" s="51">
        <f>SUM(F17:F47)</f>
        <v>120664825</v>
      </c>
      <c r="G48" s="52"/>
    </row>
    <row r="49" spans="1:6" ht="12" customHeight="1">
      <c r="A49" s="53" t="s">
        <v>41</v>
      </c>
      <c r="B49"/>
      <c r="C49" s="54"/>
      <c r="D49" s="55"/>
      <c r="E49" s="54"/>
      <c r="F49"/>
    </row>
    <row r="50" spans="1:6" ht="9.75" customHeight="1">
      <c r="A50" s="53" t="s">
        <v>372</v>
      </c>
      <c r="B50" s="56"/>
      <c r="C50" s="54"/>
      <c r="D50" s="55"/>
      <c r="E50" s="54"/>
      <c r="F50" s="54"/>
    </row>
    <row r="51" spans="1:6" ht="9.75" customHeight="1">
      <c r="A51" s="127" t="s">
        <v>418</v>
      </c>
      <c r="B51" s="127"/>
      <c r="C51" s="127"/>
      <c r="D51" s="127"/>
      <c r="E51" s="54"/>
      <c r="F51" s="54"/>
    </row>
    <row r="52" spans="1:6" ht="9.75" customHeight="1">
      <c r="A52" s="53" t="s">
        <v>421</v>
      </c>
      <c r="B52" s="56"/>
      <c r="C52" s="54"/>
      <c r="D52" s="55"/>
      <c r="E52" s="54"/>
      <c r="F52" s="54"/>
    </row>
    <row r="53" spans="1:6" ht="9.75" customHeight="1">
      <c r="A53" s="53" t="s">
        <v>420</v>
      </c>
      <c r="B53" s="56"/>
      <c r="C53" s="54"/>
      <c r="D53" s="55"/>
      <c r="E53" s="54"/>
      <c r="F53" s="54"/>
    </row>
    <row r="54" spans="1:6" ht="9.75" customHeight="1">
      <c r="A54" s="53" t="s">
        <v>419</v>
      </c>
      <c r="B54" s="56"/>
      <c r="C54" s="54"/>
      <c r="D54" s="55"/>
      <c r="E54" s="54"/>
      <c r="F54" s="54"/>
    </row>
    <row r="55" spans="1:6" ht="9.75" customHeight="1">
      <c r="A55" s="53"/>
      <c r="B55" s="56"/>
      <c r="C55" s="54"/>
      <c r="D55" s="55"/>
      <c r="E55" s="54"/>
      <c r="F55" s="54"/>
    </row>
    <row r="56" spans="1:7" s="113" customFormat="1" ht="15.75" customHeight="1">
      <c r="A56" s="120"/>
      <c r="B56" s="111"/>
      <c r="C56" s="111"/>
      <c r="D56" s="111"/>
      <c r="E56" s="112"/>
      <c r="F56" s="111"/>
      <c r="G56" s="124">
        <v>79</v>
      </c>
    </row>
    <row r="57" spans="1:7" ht="9.75" customHeight="1">
      <c r="A57" s="57"/>
      <c r="B57" s="58"/>
      <c r="C57" s="59"/>
      <c r="D57" s="60"/>
      <c r="E57" s="54"/>
      <c r="F57" s="56"/>
      <c r="G57" s="61"/>
    </row>
    <row r="58" spans="1:7" ht="19.5" customHeight="1" thickBot="1">
      <c r="A58" s="146" t="s">
        <v>361</v>
      </c>
      <c r="B58" s="146"/>
      <c r="C58" s="146"/>
      <c r="D58" s="146"/>
      <c r="E58" s="146"/>
      <c r="F58" s="146"/>
      <c r="G58" s="146"/>
    </row>
    <row r="59" spans="1:7" ht="12" customHeight="1">
      <c r="A59" s="19"/>
      <c r="B59" s="20" t="s">
        <v>3</v>
      </c>
      <c r="C59" s="21"/>
      <c r="D59" s="62"/>
      <c r="E59" s="63" t="s">
        <v>0</v>
      </c>
      <c r="F59" s="64"/>
      <c r="G59" s="4"/>
    </row>
    <row r="60" spans="1:7" ht="12" customHeight="1">
      <c r="A60" s="23" t="s">
        <v>4</v>
      </c>
      <c r="B60" s="106" t="s">
        <v>355</v>
      </c>
      <c r="C60" s="5" t="s">
        <v>376</v>
      </c>
      <c r="D60" s="65" t="s">
        <v>5</v>
      </c>
      <c r="E60" s="5" t="s">
        <v>376</v>
      </c>
      <c r="F60" s="106" t="s">
        <v>355</v>
      </c>
      <c r="G60" s="6"/>
    </row>
    <row r="61" spans="1:7" ht="9.75" customHeight="1">
      <c r="A61" s="24"/>
      <c r="B61" s="24"/>
      <c r="C61" s="25"/>
      <c r="D61" s="67"/>
      <c r="E61" s="7"/>
      <c r="F61" s="68"/>
      <c r="G61" s="9"/>
    </row>
    <row r="62" spans="1:7" ht="10.5" customHeight="1">
      <c r="A62" s="69" t="s">
        <v>359</v>
      </c>
      <c r="B62" s="70"/>
      <c r="C62" s="18"/>
      <c r="D62" s="27" t="s">
        <v>195</v>
      </c>
      <c r="E62" s="11"/>
      <c r="F62" s="70"/>
      <c r="G62"/>
    </row>
    <row r="63" spans="1:7" ht="9.75" customHeight="1">
      <c r="A63" s="69"/>
      <c r="B63" s="70"/>
      <c r="C63" s="18"/>
      <c r="D63" s="27"/>
      <c r="E63" s="11"/>
      <c r="F63" s="70"/>
      <c r="G63"/>
    </row>
    <row r="64" spans="1:7" ht="10.5" customHeight="1">
      <c r="A64" s="18"/>
      <c r="B64" s="71">
        <f>B48</f>
        <v>2368</v>
      </c>
      <c r="C64" s="72">
        <f>C48</f>
        <v>2232</v>
      </c>
      <c r="D64" s="73" t="s">
        <v>42</v>
      </c>
      <c r="E64" s="117">
        <f>E48</f>
        <v>117860580</v>
      </c>
      <c r="F64" s="71">
        <f>F48</f>
        <v>120664825</v>
      </c>
      <c r="G64"/>
    </row>
    <row r="65" spans="1:7" ht="9.75" customHeight="1">
      <c r="A65" s="74"/>
      <c r="B65" s="75"/>
      <c r="C65" s="76"/>
      <c r="E65" s="13"/>
      <c r="F65" s="71"/>
      <c r="G65" s="34"/>
    </row>
    <row r="66" spans="1:7" ht="10.5" customHeight="1">
      <c r="A66" s="74"/>
      <c r="B66" s="75"/>
      <c r="C66" s="76"/>
      <c r="D66" s="22" t="s">
        <v>43</v>
      </c>
      <c r="E66" s="13"/>
      <c r="F66" s="14"/>
      <c r="G66" s="34"/>
    </row>
    <row r="67" spans="1:7" ht="9.75" customHeight="1">
      <c r="A67" s="74"/>
      <c r="B67" s="75"/>
      <c r="C67" s="33"/>
      <c r="D67" s="77"/>
      <c r="E67" s="13"/>
      <c r="F67" s="14"/>
      <c r="G67" s="34"/>
    </row>
    <row r="68" spans="1:7" ht="10.5" customHeight="1">
      <c r="A68" s="36" t="s">
        <v>45</v>
      </c>
      <c r="B68" s="32">
        <v>1</v>
      </c>
      <c r="C68" s="33">
        <v>1</v>
      </c>
      <c r="D68" s="1" t="s">
        <v>232</v>
      </c>
      <c r="E68" s="13">
        <v>510000</v>
      </c>
      <c r="F68" s="35">
        <v>510000</v>
      </c>
      <c r="G68" s="34"/>
    </row>
    <row r="69" spans="1:7" ht="10.5" customHeight="1">
      <c r="A69" s="36" t="s">
        <v>46</v>
      </c>
      <c r="B69" s="32">
        <v>1</v>
      </c>
      <c r="C69" s="33">
        <v>1</v>
      </c>
      <c r="D69" s="1" t="s">
        <v>233</v>
      </c>
      <c r="E69" s="13">
        <v>510000</v>
      </c>
      <c r="F69" s="35">
        <v>510000</v>
      </c>
      <c r="G69" s="45"/>
    </row>
    <row r="70" spans="1:7" ht="10.5" customHeight="1">
      <c r="A70" s="36" t="s">
        <v>47</v>
      </c>
      <c r="B70" s="32">
        <v>1</v>
      </c>
      <c r="C70" s="33">
        <v>1</v>
      </c>
      <c r="D70" s="1" t="s">
        <v>344</v>
      </c>
      <c r="E70" s="13">
        <v>468000</v>
      </c>
      <c r="F70" s="35">
        <v>444000</v>
      </c>
      <c r="G70" s="45"/>
    </row>
    <row r="71" spans="1:7" ht="10.5" customHeight="1">
      <c r="A71" s="36" t="s">
        <v>48</v>
      </c>
      <c r="B71" s="32">
        <v>1</v>
      </c>
      <c r="C71" s="33">
        <v>1</v>
      </c>
      <c r="D71" s="1" t="s">
        <v>234</v>
      </c>
      <c r="E71" s="13">
        <v>468000</v>
      </c>
      <c r="F71" s="35">
        <v>456000</v>
      </c>
      <c r="G71" s="34"/>
    </row>
    <row r="72" spans="1:7" ht="10.5" customHeight="1">
      <c r="A72" s="36" t="s">
        <v>49</v>
      </c>
      <c r="B72" s="32">
        <v>5</v>
      </c>
      <c r="C72" s="33">
        <v>5</v>
      </c>
      <c r="D72" s="1" t="s">
        <v>235</v>
      </c>
      <c r="E72" s="13">
        <v>1632000</v>
      </c>
      <c r="F72" s="35">
        <v>1596000</v>
      </c>
      <c r="G72" s="45"/>
    </row>
    <row r="73" spans="1:7" ht="10.5" customHeight="1">
      <c r="A73" s="36" t="s">
        <v>50</v>
      </c>
      <c r="B73" s="32">
        <v>6</v>
      </c>
      <c r="C73" s="33">
        <v>6</v>
      </c>
      <c r="D73" s="1" t="s">
        <v>236</v>
      </c>
      <c r="E73" s="13">
        <v>1416000</v>
      </c>
      <c r="F73" s="35">
        <v>1041600</v>
      </c>
      <c r="G73" s="45"/>
    </row>
    <row r="74" spans="1:6" ht="10.5" customHeight="1">
      <c r="A74" s="36" t="s">
        <v>51</v>
      </c>
      <c r="B74" s="32">
        <v>34</v>
      </c>
      <c r="C74" s="33">
        <v>34</v>
      </c>
      <c r="D74" s="1" t="s">
        <v>237</v>
      </c>
      <c r="E74" s="13">
        <v>6279000</v>
      </c>
      <c r="F74" s="35">
        <v>6297600</v>
      </c>
    </row>
    <row r="75" spans="1:7" ht="10.5" customHeight="1">
      <c r="A75" s="36" t="s">
        <v>52</v>
      </c>
      <c r="B75" s="32">
        <v>1</v>
      </c>
      <c r="C75" s="33">
        <v>1</v>
      </c>
      <c r="D75" s="1" t="s">
        <v>329</v>
      </c>
      <c r="E75" s="13">
        <v>408000</v>
      </c>
      <c r="F75" s="35">
        <v>408000</v>
      </c>
      <c r="G75" s="34"/>
    </row>
    <row r="76" spans="1:7" ht="10.5" customHeight="1">
      <c r="A76" s="36" t="s">
        <v>53</v>
      </c>
      <c r="B76" s="32">
        <v>1</v>
      </c>
      <c r="C76" s="33">
        <v>1</v>
      </c>
      <c r="D76" s="1" t="s">
        <v>238</v>
      </c>
      <c r="E76" s="13">
        <v>360000</v>
      </c>
      <c r="F76" s="35">
        <v>360000</v>
      </c>
      <c r="G76" s="34"/>
    </row>
    <row r="77" spans="1:7" ht="10.5" customHeight="1">
      <c r="A77" s="36" t="s">
        <v>55</v>
      </c>
      <c r="B77" s="32">
        <v>5</v>
      </c>
      <c r="C77" s="33">
        <v>5</v>
      </c>
      <c r="D77" s="1" t="s">
        <v>239</v>
      </c>
      <c r="E77" s="13">
        <v>952800</v>
      </c>
      <c r="F77" s="35">
        <v>1248000</v>
      </c>
      <c r="G77" s="34"/>
    </row>
    <row r="78" spans="1:7" ht="10.5" customHeight="1">
      <c r="A78" s="36" t="s">
        <v>57</v>
      </c>
      <c r="B78" s="32">
        <v>1</v>
      </c>
      <c r="C78" s="33">
        <v>1</v>
      </c>
      <c r="D78" s="1" t="s">
        <v>368</v>
      </c>
      <c r="E78" s="13">
        <v>10</v>
      </c>
      <c r="F78" s="35">
        <v>10</v>
      </c>
      <c r="G78" s="45"/>
    </row>
    <row r="79" spans="1:7" ht="10.5" customHeight="1">
      <c r="A79" s="36" t="s">
        <v>58</v>
      </c>
      <c r="B79" s="32">
        <v>1</v>
      </c>
      <c r="C79" s="33">
        <v>1</v>
      </c>
      <c r="D79" s="1" t="s">
        <v>240</v>
      </c>
      <c r="E79" s="13">
        <v>278400</v>
      </c>
      <c r="F79" s="35">
        <v>278400</v>
      </c>
      <c r="G79" s="34"/>
    </row>
    <row r="80" spans="1:7" ht="10.5" customHeight="1">
      <c r="A80" s="36" t="s">
        <v>59</v>
      </c>
      <c r="B80" s="32">
        <v>4</v>
      </c>
      <c r="C80" s="33">
        <v>4</v>
      </c>
      <c r="D80" s="1" t="s">
        <v>241</v>
      </c>
      <c r="E80" s="13">
        <v>232800</v>
      </c>
      <c r="F80" s="35">
        <v>321000</v>
      </c>
      <c r="G80" s="34"/>
    </row>
    <row r="81" spans="1:7" ht="10.5" customHeight="1">
      <c r="A81" s="36" t="s">
        <v>60</v>
      </c>
      <c r="B81" s="32">
        <v>4</v>
      </c>
      <c r="C81" s="33">
        <v>4</v>
      </c>
      <c r="D81" s="1" t="s">
        <v>54</v>
      </c>
      <c r="E81" s="13"/>
      <c r="F81" s="35"/>
      <c r="G81" s="34"/>
    </row>
    <row r="82" spans="1:7" ht="10.5" customHeight="1">
      <c r="A82" s="36"/>
      <c r="B82" s="32"/>
      <c r="C82" s="33"/>
      <c r="D82" s="1" t="s">
        <v>242</v>
      </c>
      <c r="E82" s="13">
        <v>652800</v>
      </c>
      <c r="F82" s="35">
        <v>672000</v>
      </c>
      <c r="G82" s="45"/>
    </row>
    <row r="83" spans="1:6" ht="10.5" customHeight="1">
      <c r="A83" s="36" t="s">
        <v>61</v>
      </c>
      <c r="B83" s="32">
        <v>4</v>
      </c>
      <c r="C83" s="33">
        <v>4</v>
      </c>
      <c r="D83" s="1" t="s">
        <v>56</v>
      </c>
      <c r="E83" s="13"/>
      <c r="F83" s="35"/>
    </row>
    <row r="84" spans="1:7" ht="10.5" customHeight="1">
      <c r="A84" s="36"/>
      <c r="B84" s="32"/>
      <c r="C84" s="33"/>
      <c r="D84" s="1" t="s">
        <v>243</v>
      </c>
      <c r="E84" s="13">
        <v>547200</v>
      </c>
      <c r="F84" s="35">
        <v>900000</v>
      </c>
      <c r="G84" s="38"/>
    </row>
    <row r="85" spans="1:6" ht="10.5" customHeight="1">
      <c r="A85" s="36" t="s">
        <v>62</v>
      </c>
      <c r="B85" s="32">
        <v>38</v>
      </c>
      <c r="C85" s="33">
        <v>38</v>
      </c>
      <c r="D85" s="1" t="s">
        <v>244</v>
      </c>
      <c r="E85" s="13">
        <v>4635600</v>
      </c>
      <c r="F85" s="35">
        <v>3915600</v>
      </c>
    </row>
    <row r="86" spans="1:6" ht="10.5" customHeight="1">
      <c r="A86" s="36" t="s">
        <v>63</v>
      </c>
      <c r="B86" s="32">
        <v>1</v>
      </c>
      <c r="C86" s="33">
        <v>1</v>
      </c>
      <c r="D86" s="1" t="s">
        <v>245</v>
      </c>
      <c r="E86" s="13">
        <v>510000</v>
      </c>
      <c r="F86" s="35">
        <v>510000</v>
      </c>
    </row>
    <row r="87" spans="1:6" ht="10.5" customHeight="1">
      <c r="A87" s="36" t="s">
        <v>64</v>
      </c>
      <c r="B87" s="32">
        <v>1</v>
      </c>
      <c r="C87" s="33">
        <v>1</v>
      </c>
      <c r="D87" s="1" t="s">
        <v>345</v>
      </c>
      <c r="E87" s="13">
        <v>420000</v>
      </c>
      <c r="F87" s="35">
        <v>408000</v>
      </c>
    </row>
    <row r="88" spans="1:6" ht="10.5" customHeight="1">
      <c r="A88" s="36" t="s">
        <v>65</v>
      </c>
      <c r="B88" s="32">
        <v>2</v>
      </c>
      <c r="C88" s="33">
        <v>2</v>
      </c>
      <c r="D88" s="1" t="s">
        <v>246</v>
      </c>
      <c r="E88" s="13">
        <v>720000</v>
      </c>
      <c r="F88" s="35">
        <v>696000</v>
      </c>
    </row>
    <row r="89" spans="1:6" ht="10.5" customHeight="1">
      <c r="A89" s="36" t="s">
        <v>66</v>
      </c>
      <c r="B89" s="32">
        <v>2</v>
      </c>
      <c r="C89" s="33">
        <v>2</v>
      </c>
      <c r="D89" s="1" t="s">
        <v>247</v>
      </c>
      <c r="E89" s="13">
        <v>595200</v>
      </c>
      <c r="F89" s="35">
        <v>556800</v>
      </c>
    </row>
    <row r="90" spans="1:6" ht="10.5" customHeight="1">
      <c r="A90" s="36" t="s">
        <v>67</v>
      </c>
      <c r="B90" s="32">
        <v>10</v>
      </c>
      <c r="C90" s="33">
        <v>10</v>
      </c>
      <c r="D90" s="1" t="s">
        <v>248</v>
      </c>
      <c r="E90" s="13">
        <v>888000</v>
      </c>
      <c r="F90" s="35">
        <v>1732600</v>
      </c>
    </row>
    <row r="91" spans="1:7" ht="10.5" customHeight="1">
      <c r="A91" s="36" t="s">
        <v>68</v>
      </c>
      <c r="B91" s="32">
        <v>10</v>
      </c>
      <c r="C91" s="33">
        <v>10</v>
      </c>
      <c r="D91" s="1" t="s">
        <v>249</v>
      </c>
      <c r="E91" s="13">
        <v>988800</v>
      </c>
      <c r="F91" s="35">
        <v>967200</v>
      </c>
      <c r="G91" s="38"/>
    </row>
    <row r="92" spans="1:6" ht="10.5" customHeight="1">
      <c r="A92" s="36" t="s">
        <v>69</v>
      </c>
      <c r="B92" s="32">
        <v>1</v>
      </c>
      <c r="C92" s="33">
        <v>1</v>
      </c>
      <c r="D92" s="1" t="s">
        <v>346</v>
      </c>
      <c r="E92" s="13">
        <v>316800</v>
      </c>
      <c r="F92" s="35">
        <v>153600</v>
      </c>
    </row>
    <row r="93" spans="1:6" ht="10.5" customHeight="1">
      <c r="A93" s="36" t="s">
        <v>70</v>
      </c>
      <c r="B93" s="32">
        <v>1</v>
      </c>
      <c r="C93" s="33">
        <v>1</v>
      </c>
      <c r="D93" s="1" t="s">
        <v>250</v>
      </c>
      <c r="E93" s="13">
        <v>278400</v>
      </c>
      <c r="F93" s="35">
        <v>278400</v>
      </c>
    </row>
    <row r="94" spans="1:6" ht="10.5" customHeight="1">
      <c r="A94" s="36" t="s">
        <v>71</v>
      </c>
      <c r="B94" s="32">
        <v>1</v>
      </c>
      <c r="C94" s="33">
        <v>1</v>
      </c>
      <c r="D94" s="1" t="s">
        <v>251</v>
      </c>
      <c r="E94" s="13">
        <v>232800</v>
      </c>
      <c r="F94" s="35">
        <v>232800</v>
      </c>
    </row>
    <row r="95" spans="1:7" ht="10.5" customHeight="1">
      <c r="A95" s="36" t="s">
        <v>72</v>
      </c>
      <c r="B95" s="32">
        <v>3</v>
      </c>
      <c r="C95" s="33">
        <v>3</v>
      </c>
      <c r="D95" s="1" t="s">
        <v>252</v>
      </c>
      <c r="E95" s="13">
        <v>165150</v>
      </c>
      <c r="F95" s="35">
        <v>162150</v>
      </c>
      <c r="G95" s="126"/>
    </row>
    <row r="96" spans="1:6" ht="10.5" customHeight="1">
      <c r="A96" s="36" t="s">
        <v>73</v>
      </c>
      <c r="B96" s="32">
        <v>3</v>
      </c>
      <c r="C96" s="33">
        <v>3</v>
      </c>
      <c r="D96" s="1" t="s">
        <v>347</v>
      </c>
      <c r="E96" s="13">
        <v>940800</v>
      </c>
      <c r="F96" s="35">
        <v>912000</v>
      </c>
    </row>
    <row r="97" spans="1:7" ht="10.5" customHeight="1">
      <c r="A97" s="36" t="s">
        <v>74</v>
      </c>
      <c r="B97" s="32">
        <v>6</v>
      </c>
      <c r="C97" s="33">
        <v>6</v>
      </c>
      <c r="D97" s="1" t="s">
        <v>253</v>
      </c>
      <c r="E97" s="13">
        <v>10</v>
      </c>
      <c r="F97" s="35">
        <v>76800</v>
      </c>
      <c r="G97"/>
    </row>
    <row r="98" spans="1:7" ht="10.5" customHeight="1">
      <c r="A98" s="36" t="s">
        <v>75</v>
      </c>
      <c r="B98" s="32">
        <v>6</v>
      </c>
      <c r="C98" s="33">
        <v>6</v>
      </c>
      <c r="D98" s="1" t="s">
        <v>254</v>
      </c>
      <c r="E98" s="13">
        <v>1164000</v>
      </c>
      <c r="F98" s="35">
        <v>691200</v>
      </c>
      <c r="G98"/>
    </row>
    <row r="99" spans="1:7" ht="10.5" customHeight="1">
      <c r="A99" s="36" t="s">
        <v>77</v>
      </c>
      <c r="B99" s="32">
        <v>39</v>
      </c>
      <c r="C99" s="33">
        <v>39</v>
      </c>
      <c r="D99" s="1" t="s">
        <v>255</v>
      </c>
      <c r="E99" s="13">
        <v>3822000</v>
      </c>
      <c r="F99" s="35">
        <v>4648800</v>
      </c>
      <c r="G99"/>
    </row>
    <row r="100" spans="1:7" ht="10.5" customHeight="1">
      <c r="A100" s="36" t="s">
        <v>79</v>
      </c>
      <c r="B100" s="32">
        <v>87</v>
      </c>
      <c r="C100" s="33">
        <v>87</v>
      </c>
      <c r="D100" s="1" t="s">
        <v>256</v>
      </c>
      <c r="E100" s="13">
        <v>4610400</v>
      </c>
      <c r="F100" s="35">
        <v>4670400</v>
      </c>
      <c r="G100" s="38"/>
    </row>
    <row r="101" spans="1:7" ht="10.5" customHeight="1">
      <c r="A101" s="36" t="s">
        <v>80</v>
      </c>
      <c r="B101" s="32">
        <v>2</v>
      </c>
      <c r="C101" s="33">
        <v>2</v>
      </c>
      <c r="D101" s="1" t="s">
        <v>257</v>
      </c>
      <c r="E101" s="13">
        <v>547200</v>
      </c>
      <c r="F101" s="35">
        <v>528000</v>
      </c>
      <c r="G101" s="45"/>
    </row>
    <row r="102" spans="1:7" ht="10.5" customHeight="1">
      <c r="A102" s="36" t="s">
        <v>81</v>
      </c>
      <c r="B102" s="32">
        <v>3</v>
      </c>
      <c r="C102" s="33">
        <v>3</v>
      </c>
      <c r="D102" s="1" t="s">
        <v>258</v>
      </c>
      <c r="E102" s="13">
        <v>583200</v>
      </c>
      <c r="F102" s="35">
        <v>192000</v>
      </c>
      <c r="G102"/>
    </row>
    <row r="103" spans="1:6" ht="10.5" customHeight="1">
      <c r="A103" s="36" t="s">
        <v>82</v>
      </c>
      <c r="B103" s="32">
        <v>18</v>
      </c>
      <c r="C103" s="33">
        <v>18</v>
      </c>
      <c r="D103" s="1" t="s">
        <v>259</v>
      </c>
      <c r="E103" s="13">
        <v>1506000</v>
      </c>
      <c r="F103" s="35">
        <v>1927800</v>
      </c>
    </row>
    <row r="104" spans="1:7" ht="10.5" customHeight="1">
      <c r="A104" s="36" t="s">
        <v>83</v>
      </c>
      <c r="B104" s="42" t="s">
        <v>11</v>
      </c>
      <c r="C104" s="43" t="s">
        <v>11</v>
      </c>
      <c r="D104" s="1" t="s">
        <v>260</v>
      </c>
      <c r="E104" s="13">
        <v>1033200</v>
      </c>
      <c r="F104" s="35">
        <v>516600</v>
      </c>
      <c r="G104"/>
    </row>
    <row r="105" spans="1:7" ht="10.5" customHeight="1">
      <c r="A105" s="36" t="s">
        <v>84</v>
      </c>
      <c r="B105" s="32">
        <v>1</v>
      </c>
      <c r="C105" s="33">
        <v>1</v>
      </c>
      <c r="D105" s="1" t="s">
        <v>261</v>
      </c>
      <c r="E105" s="13">
        <v>326400</v>
      </c>
      <c r="F105" s="35">
        <v>326400</v>
      </c>
      <c r="G105"/>
    </row>
    <row r="106" spans="1:7" ht="10.5" customHeight="1">
      <c r="A106" s="36" t="s">
        <v>85</v>
      </c>
      <c r="B106" s="32">
        <v>2</v>
      </c>
      <c r="C106" s="33">
        <v>2</v>
      </c>
      <c r="D106" s="1" t="s">
        <v>76</v>
      </c>
      <c r="E106" s="13"/>
      <c r="F106" s="35"/>
      <c r="G106"/>
    </row>
    <row r="107" spans="1:7" ht="10.5" customHeight="1">
      <c r="A107" s="36"/>
      <c r="B107" s="32"/>
      <c r="C107" s="33"/>
      <c r="D107" s="1" t="s">
        <v>262</v>
      </c>
      <c r="E107" s="13">
        <v>476400</v>
      </c>
      <c r="F107" s="35">
        <v>556800</v>
      </c>
      <c r="G107" s="45"/>
    </row>
    <row r="108" spans="1:7" ht="10.5" customHeight="1">
      <c r="A108" s="36" t="s">
        <v>86</v>
      </c>
      <c r="B108" s="32">
        <v>6</v>
      </c>
      <c r="C108" s="33">
        <v>6</v>
      </c>
      <c r="D108" s="1" t="s">
        <v>78</v>
      </c>
      <c r="E108" s="13"/>
      <c r="F108" s="35"/>
      <c r="G108"/>
    </row>
    <row r="109" spans="1:7" ht="10.5" customHeight="1">
      <c r="A109" s="36"/>
      <c r="B109" s="32"/>
      <c r="C109" s="33"/>
      <c r="D109" s="1" t="s">
        <v>263</v>
      </c>
      <c r="E109" s="13">
        <v>444000</v>
      </c>
      <c r="F109" s="35">
        <v>835200</v>
      </c>
      <c r="G109"/>
    </row>
    <row r="110" spans="1:7" ht="10.5" customHeight="1">
      <c r="A110" s="36" t="s">
        <v>87</v>
      </c>
      <c r="B110" s="32">
        <v>2</v>
      </c>
      <c r="C110" s="33">
        <v>2</v>
      </c>
      <c r="D110" s="78" t="s">
        <v>264</v>
      </c>
      <c r="E110" s="13">
        <v>360000</v>
      </c>
      <c r="F110" s="35">
        <v>360000</v>
      </c>
      <c r="G110"/>
    </row>
    <row r="111" spans="1:7" ht="10.5" customHeight="1">
      <c r="A111" s="36" t="s">
        <v>88</v>
      </c>
      <c r="B111" s="32">
        <v>2</v>
      </c>
      <c r="C111" s="33">
        <v>2</v>
      </c>
      <c r="D111" s="1" t="s">
        <v>265</v>
      </c>
      <c r="E111" s="13">
        <v>196500</v>
      </c>
      <c r="F111" s="35">
        <v>193500</v>
      </c>
      <c r="G111"/>
    </row>
    <row r="112" spans="1:7" ht="10.5" customHeight="1">
      <c r="A112" s="36" t="s">
        <v>89</v>
      </c>
      <c r="B112" s="32">
        <v>48</v>
      </c>
      <c r="C112" s="33">
        <v>48</v>
      </c>
      <c r="D112" s="1" t="s">
        <v>266</v>
      </c>
      <c r="E112" s="13">
        <v>4027200</v>
      </c>
      <c r="F112" s="35">
        <v>4672800</v>
      </c>
      <c r="G112" s="45"/>
    </row>
    <row r="113" spans="1:7" ht="10.5" customHeight="1">
      <c r="A113" s="36" t="s">
        <v>90</v>
      </c>
      <c r="B113" s="32">
        <v>5</v>
      </c>
      <c r="C113" s="33">
        <v>5</v>
      </c>
      <c r="D113" s="1" t="s">
        <v>267</v>
      </c>
      <c r="E113" s="13">
        <v>10</v>
      </c>
      <c r="F113" s="35">
        <v>10</v>
      </c>
      <c r="G113" s="45"/>
    </row>
    <row r="114" spans="1:7" ht="10.5" customHeight="1">
      <c r="A114" s="36" t="s">
        <v>92</v>
      </c>
      <c r="B114" s="32">
        <v>50</v>
      </c>
      <c r="C114" s="33">
        <v>50</v>
      </c>
      <c r="D114" s="1" t="s">
        <v>268</v>
      </c>
      <c r="E114" s="13">
        <v>847200</v>
      </c>
      <c r="F114" s="35">
        <v>1450800</v>
      </c>
      <c r="G114"/>
    </row>
    <row r="115" spans="1:7" ht="10.5" customHeight="1">
      <c r="A115" s="36" t="s">
        <v>93</v>
      </c>
      <c r="B115" s="32">
        <v>1</v>
      </c>
      <c r="C115" s="33">
        <v>1</v>
      </c>
      <c r="D115" s="1" t="s">
        <v>269</v>
      </c>
      <c r="E115" s="13">
        <v>151200</v>
      </c>
      <c r="F115" s="35">
        <v>146400</v>
      </c>
      <c r="G115"/>
    </row>
    <row r="116" spans="1:7" ht="10.5" customHeight="1">
      <c r="A116" s="36" t="s">
        <v>94</v>
      </c>
      <c r="B116" s="32">
        <v>5</v>
      </c>
      <c r="C116" s="33">
        <v>5</v>
      </c>
      <c r="D116" s="1" t="s">
        <v>270</v>
      </c>
      <c r="E116" s="13">
        <v>494400</v>
      </c>
      <c r="F116" s="35">
        <v>487200</v>
      </c>
      <c r="G116" s="45"/>
    </row>
    <row r="117" spans="1:7" ht="10.5" customHeight="1">
      <c r="A117" s="36" t="s">
        <v>95</v>
      </c>
      <c r="B117" s="32">
        <v>3</v>
      </c>
      <c r="C117" s="33">
        <v>3</v>
      </c>
      <c r="D117" s="1" t="s">
        <v>271</v>
      </c>
      <c r="E117" s="13">
        <v>151200</v>
      </c>
      <c r="F117" s="35">
        <v>146400</v>
      </c>
      <c r="G117"/>
    </row>
    <row r="118" spans="1:7" ht="10.5" customHeight="1">
      <c r="A118" s="36" t="s">
        <v>96</v>
      </c>
      <c r="B118" s="32">
        <v>30</v>
      </c>
      <c r="C118" s="33">
        <v>30</v>
      </c>
      <c r="D118" s="1" t="s">
        <v>272</v>
      </c>
      <c r="E118" s="13">
        <v>2432400</v>
      </c>
      <c r="F118" s="35">
        <v>2679200</v>
      </c>
      <c r="G118" s="38"/>
    </row>
    <row r="119" spans="1:7" ht="10.5" customHeight="1">
      <c r="A119" s="36" t="s">
        <v>97</v>
      </c>
      <c r="B119" s="32">
        <v>3</v>
      </c>
      <c r="C119" s="33">
        <v>3</v>
      </c>
      <c r="D119" s="78" t="s">
        <v>273</v>
      </c>
      <c r="E119" s="13">
        <v>10</v>
      </c>
      <c r="F119" s="35">
        <v>10</v>
      </c>
      <c r="G119"/>
    </row>
    <row r="120" spans="1:7" ht="10.5" customHeight="1">
      <c r="A120" s="36" t="s">
        <v>204</v>
      </c>
      <c r="B120" s="79">
        <v>45</v>
      </c>
      <c r="C120" s="80">
        <v>45</v>
      </c>
      <c r="D120" s="78" t="s">
        <v>274</v>
      </c>
      <c r="E120" s="13">
        <v>2171400</v>
      </c>
      <c r="F120" s="35">
        <v>2520000</v>
      </c>
      <c r="G120"/>
    </row>
    <row r="121" spans="1:7" ht="10.5" customHeight="1">
      <c r="A121" s="36" t="s">
        <v>98</v>
      </c>
      <c r="B121" s="32">
        <v>10</v>
      </c>
      <c r="C121" s="33">
        <v>10</v>
      </c>
      <c r="D121" s="78" t="s">
        <v>275</v>
      </c>
      <c r="E121" s="13">
        <v>528000</v>
      </c>
      <c r="F121" s="35">
        <v>528000</v>
      </c>
      <c r="G121" s="38"/>
    </row>
    <row r="122" spans="1:7" ht="12" customHeight="1">
      <c r="A122" s="47"/>
      <c r="B122" s="48">
        <f>SUM(B64:B121)</f>
        <v>2885</v>
      </c>
      <c r="C122" s="81">
        <f>SUM(C64:C121)</f>
        <v>2749</v>
      </c>
      <c r="D122" s="50" t="s">
        <v>40</v>
      </c>
      <c r="E122" s="116">
        <f>SUM(E64:E121)</f>
        <v>169139470</v>
      </c>
      <c r="F122" s="51">
        <f>SUM(F64:F121)</f>
        <v>174386905</v>
      </c>
      <c r="G122" s="82"/>
    </row>
    <row r="123" spans="1:7" ht="12" customHeight="1">
      <c r="A123" s="53" t="s">
        <v>41</v>
      </c>
      <c r="B123" s="83"/>
      <c r="C123" s="84"/>
      <c r="D123" s="85"/>
      <c r="E123" s="54"/>
      <c r="F123" s="56"/>
      <c r="G123" s="17"/>
    </row>
    <row r="124" spans="1:7" ht="9.75" customHeight="1">
      <c r="A124" s="53"/>
      <c r="B124" s="83"/>
      <c r="C124" s="84"/>
      <c r="D124" s="85"/>
      <c r="E124" s="54"/>
      <c r="F124" s="56"/>
      <c r="G124" s="17"/>
    </row>
    <row r="125" spans="1:7" ht="9.75" customHeight="1">
      <c r="A125" s="53"/>
      <c r="B125" s="83"/>
      <c r="C125" s="84"/>
      <c r="D125" s="85"/>
      <c r="E125" s="54"/>
      <c r="F125" s="56"/>
      <c r="G125" s="17"/>
    </row>
    <row r="126" spans="1:7" ht="9.75" customHeight="1">
      <c r="A126" s="53"/>
      <c r="B126" s="83"/>
      <c r="C126" s="84"/>
      <c r="D126" s="85"/>
      <c r="E126" s="54"/>
      <c r="F126" s="56"/>
      <c r="G126" s="17"/>
    </row>
    <row r="127" spans="1:7" s="113" customFormat="1" ht="15.75" customHeight="1">
      <c r="A127" s="125">
        <v>80</v>
      </c>
      <c r="B127" s="111"/>
      <c r="C127" s="111"/>
      <c r="D127" s="111"/>
      <c r="E127" s="112"/>
      <c r="F127" s="111"/>
      <c r="G127" s="121"/>
    </row>
    <row r="128" spans="1:7" ht="9.75" customHeight="1">
      <c r="A128" s="53"/>
      <c r="B128" s="86"/>
      <c r="C128" s="87"/>
      <c r="D128" s="88"/>
      <c r="E128" s="54"/>
      <c r="F128"/>
      <c r="G128" s="60"/>
    </row>
    <row r="129" spans="1:7" ht="19.5" customHeight="1" thickBot="1">
      <c r="A129" s="146" t="s">
        <v>361</v>
      </c>
      <c r="B129" s="146"/>
      <c r="C129" s="146"/>
      <c r="D129" s="146"/>
      <c r="E129" s="146"/>
      <c r="F129" s="146"/>
      <c r="G129" s="146"/>
    </row>
    <row r="130" spans="1:7" ht="12" customHeight="1">
      <c r="A130" s="19"/>
      <c r="B130" s="20" t="s">
        <v>3</v>
      </c>
      <c r="C130" s="21"/>
      <c r="D130" s="62"/>
      <c r="E130" s="3" t="s">
        <v>0</v>
      </c>
      <c r="F130" s="64"/>
      <c r="G130" s="4"/>
    </row>
    <row r="131" spans="1:7" ht="12" customHeight="1">
      <c r="A131" s="23" t="s">
        <v>4</v>
      </c>
      <c r="B131" s="106" t="s">
        <v>355</v>
      </c>
      <c r="C131" s="5" t="s">
        <v>376</v>
      </c>
      <c r="D131" s="65" t="s">
        <v>5</v>
      </c>
      <c r="E131" s="5" t="s">
        <v>376</v>
      </c>
      <c r="F131" s="106" t="s">
        <v>355</v>
      </c>
      <c r="G131" s="6"/>
    </row>
    <row r="132" spans="1:7" ht="9.75" customHeight="1">
      <c r="A132" s="24"/>
      <c r="B132" s="24"/>
      <c r="C132" s="25"/>
      <c r="D132" s="67"/>
      <c r="E132" s="7"/>
      <c r="F132" s="68"/>
      <c r="G132" s="9"/>
    </row>
    <row r="133" spans="1:7" ht="10.5" customHeight="1">
      <c r="A133" s="69" t="s">
        <v>359</v>
      </c>
      <c r="B133" s="70"/>
      <c r="C133" s="18"/>
      <c r="D133" s="27" t="s">
        <v>195</v>
      </c>
      <c r="E133" s="11"/>
      <c r="F133" s="89"/>
      <c r="G133"/>
    </row>
    <row r="134" spans="1:7" ht="9.75" customHeight="1">
      <c r="A134" s="69"/>
      <c r="B134" s="70"/>
      <c r="C134" s="18"/>
      <c r="D134" s="27"/>
      <c r="E134" s="11"/>
      <c r="F134" s="18"/>
      <c r="G134"/>
    </row>
    <row r="135" spans="1:7" ht="10.5" customHeight="1">
      <c r="A135" t="s">
        <v>91</v>
      </c>
      <c r="B135" s="14">
        <f>B122</f>
        <v>2885</v>
      </c>
      <c r="C135" s="13">
        <f>C122</f>
        <v>2749</v>
      </c>
      <c r="D135" s="90" t="s">
        <v>42</v>
      </c>
      <c r="E135" s="13">
        <f>E122</f>
        <v>169139470</v>
      </c>
      <c r="F135" s="14">
        <f>F122</f>
        <v>174386905</v>
      </c>
      <c r="G135"/>
    </row>
    <row r="136" spans="1:7" ht="9.75" customHeight="1">
      <c r="A136" s="69"/>
      <c r="B136" s="71"/>
      <c r="C136" s="72"/>
      <c r="D136" s="90"/>
      <c r="E136" s="13"/>
      <c r="F136" s="14"/>
      <c r="G136"/>
    </row>
    <row r="137" spans="1:7" ht="10.5" customHeight="1">
      <c r="A137" s="36" t="s">
        <v>99</v>
      </c>
      <c r="B137" s="32">
        <v>20</v>
      </c>
      <c r="C137" s="33">
        <v>20</v>
      </c>
      <c r="D137" s="78" t="s">
        <v>276</v>
      </c>
      <c r="E137" s="13">
        <v>10</v>
      </c>
      <c r="F137" s="35">
        <v>10</v>
      </c>
      <c r="G137" s="38"/>
    </row>
    <row r="138" spans="1:7" ht="10.5" customHeight="1">
      <c r="A138" s="36" t="s">
        <v>100</v>
      </c>
      <c r="B138" s="32">
        <v>9</v>
      </c>
      <c r="C138" s="33">
        <v>9</v>
      </c>
      <c r="D138" s="78" t="s">
        <v>277</v>
      </c>
      <c r="E138" s="13">
        <v>1351200</v>
      </c>
      <c r="F138" s="35">
        <v>946200</v>
      </c>
      <c r="G138"/>
    </row>
    <row r="139" spans="1:7" ht="10.5" customHeight="1">
      <c r="A139" s="36" t="s">
        <v>101</v>
      </c>
      <c r="B139" s="32">
        <v>1</v>
      </c>
      <c r="C139" s="33">
        <v>1</v>
      </c>
      <c r="D139" s="78" t="s">
        <v>351</v>
      </c>
      <c r="E139" s="13">
        <v>10</v>
      </c>
      <c r="F139" s="35">
        <v>10</v>
      </c>
      <c r="G139" s="45"/>
    </row>
    <row r="140" spans="1:7" ht="10.5" customHeight="1">
      <c r="A140" s="36" t="s">
        <v>102</v>
      </c>
      <c r="B140" s="32">
        <v>1</v>
      </c>
      <c r="C140" s="33">
        <v>1</v>
      </c>
      <c r="D140" s="78" t="s">
        <v>352</v>
      </c>
      <c r="E140" s="13">
        <v>10</v>
      </c>
      <c r="F140" s="35">
        <v>10</v>
      </c>
      <c r="G140"/>
    </row>
    <row r="141" spans="1:7" ht="10.5" customHeight="1">
      <c r="A141" s="36" t="s">
        <v>103</v>
      </c>
      <c r="B141" s="32">
        <v>2</v>
      </c>
      <c r="C141" s="33">
        <v>2</v>
      </c>
      <c r="D141" s="78" t="s">
        <v>369</v>
      </c>
      <c r="E141" s="13">
        <v>10</v>
      </c>
      <c r="F141" s="35">
        <v>10</v>
      </c>
      <c r="G141" s="45"/>
    </row>
    <row r="142" spans="1:7" ht="10.5" customHeight="1">
      <c r="A142" s="36" t="s">
        <v>104</v>
      </c>
      <c r="B142" s="32">
        <v>60</v>
      </c>
      <c r="C142" s="33">
        <v>60</v>
      </c>
      <c r="D142" s="78" t="s">
        <v>278</v>
      </c>
      <c r="E142" s="13">
        <v>5287200</v>
      </c>
      <c r="F142" s="35">
        <v>5617200</v>
      </c>
      <c r="G142" s="45"/>
    </row>
    <row r="143" spans="1:7" ht="10.5" customHeight="1">
      <c r="A143" s="36" t="s">
        <v>105</v>
      </c>
      <c r="B143" s="32">
        <v>3</v>
      </c>
      <c r="C143" s="33">
        <v>3</v>
      </c>
      <c r="D143" s="78" t="s">
        <v>279</v>
      </c>
      <c r="E143" s="13">
        <v>370800</v>
      </c>
      <c r="F143" s="35">
        <v>370800</v>
      </c>
      <c r="G143"/>
    </row>
    <row r="144" spans="1:7" ht="10.5" customHeight="1">
      <c r="A144" s="36" t="s">
        <v>106</v>
      </c>
      <c r="B144" s="32">
        <v>1</v>
      </c>
      <c r="C144" s="33">
        <v>1</v>
      </c>
      <c r="D144" s="78" t="s">
        <v>280</v>
      </c>
      <c r="E144" s="13">
        <v>160800</v>
      </c>
      <c r="F144" s="35">
        <v>160800</v>
      </c>
      <c r="G144"/>
    </row>
    <row r="145" spans="1:7" ht="10.5" customHeight="1">
      <c r="A145" s="36" t="s">
        <v>107</v>
      </c>
      <c r="B145" s="32">
        <v>6</v>
      </c>
      <c r="C145" s="33">
        <v>6</v>
      </c>
      <c r="D145" s="78" t="s">
        <v>281</v>
      </c>
      <c r="E145" s="13">
        <v>111000</v>
      </c>
      <c r="F145" s="35">
        <v>231600</v>
      </c>
      <c r="G145"/>
    </row>
    <row r="146" spans="1:7" ht="10.5" customHeight="1">
      <c r="A146" s="36" t="s">
        <v>108</v>
      </c>
      <c r="B146" s="32">
        <v>1</v>
      </c>
      <c r="C146" s="33">
        <v>1</v>
      </c>
      <c r="D146" s="78" t="s">
        <v>282</v>
      </c>
      <c r="E146" s="13">
        <v>151200</v>
      </c>
      <c r="F146" s="35">
        <v>146400</v>
      </c>
      <c r="G146"/>
    </row>
    <row r="147" spans="1:7" ht="10.5" customHeight="1">
      <c r="A147" s="36" t="s">
        <v>109</v>
      </c>
      <c r="B147" s="32">
        <v>17</v>
      </c>
      <c r="C147" s="33">
        <v>17</v>
      </c>
      <c r="D147" s="78" t="s">
        <v>283</v>
      </c>
      <c r="E147" s="13">
        <v>487800</v>
      </c>
      <c r="F147" s="35">
        <v>733050</v>
      </c>
      <c r="G147"/>
    </row>
    <row r="148" spans="1:7" ht="10.5" customHeight="1">
      <c r="A148" s="36" t="s">
        <v>110</v>
      </c>
      <c r="B148" s="32">
        <v>10</v>
      </c>
      <c r="C148" s="33">
        <v>10</v>
      </c>
      <c r="D148" s="78" t="s">
        <v>284</v>
      </c>
      <c r="E148" s="13">
        <v>160800</v>
      </c>
      <c r="F148" s="35">
        <v>160800</v>
      </c>
      <c r="G148" s="45"/>
    </row>
    <row r="149" spans="1:7" ht="10.5" customHeight="1">
      <c r="A149" s="36" t="s">
        <v>111</v>
      </c>
      <c r="B149" s="32">
        <v>80</v>
      </c>
      <c r="C149" s="33">
        <v>80</v>
      </c>
      <c r="D149" s="78" t="s">
        <v>285</v>
      </c>
      <c r="E149" s="13">
        <v>3340200</v>
      </c>
      <c r="F149" s="35">
        <v>4428900</v>
      </c>
      <c r="G149" s="45"/>
    </row>
    <row r="150" spans="1:7" ht="10.5" customHeight="1">
      <c r="A150" s="36" t="s">
        <v>112</v>
      </c>
      <c r="B150" s="32">
        <v>10</v>
      </c>
      <c r="C150" s="33">
        <v>10</v>
      </c>
      <c r="D150" s="78" t="s">
        <v>286</v>
      </c>
      <c r="E150" s="13">
        <v>10</v>
      </c>
      <c r="F150" s="35">
        <v>10</v>
      </c>
      <c r="G150" s="45"/>
    </row>
    <row r="151" spans="1:7" ht="10.5" customHeight="1">
      <c r="A151" s="36" t="s">
        <v>113</v>
      </c>
      <c r="B151" s="32">
        <v>80</v>
      </c>
      <c r="C151" s="33">
        <v>80</v>
      </c>
      <c r="D151" s="78" t="s">
        <v>287</v>
      </c>
      <c r="E151" s="13">
        <v>3626400</v>
      </c>
      <c r="F151" s="35">
        <v>4062900</v>
      </c>
      <c r="G151" s="45"/>
    </row>
    <row r="152" spans="1:7" ht="10.5" customHeight="1">
      <c r="A152" s="36" t="s">
        <v>114</v>
      </c>
      <c r="B152" s="32">
        <v>9</v>
      </c>
      <c r="C152" s="33">
        <v>9</v>
      </c>
      <c r="D152" s="78" t="s">
        <v>288</v>
      </c>
      <c r="E152" s="13">
        <v>10</v>
      </c>
      <c r="F152" s="35">
        <v>10</v>
      </c>
      <c r="G152"/>
    </row>
    <row r="153" spans="1:7" ht="10.5" customHeight="1">
      <c r="A153" s="36" t="s">
        <v>115</v>
      </c>
      <c r="B153" s="32">
        <v>100</v>
      </c>
      <c r="C153" s="33">
        <v>100</v>
      </c>
      <c r="D153" s="78" t="s">
        <v>289</v>
      </c>
      <c r="E153" s="13">
        <v>6174000</v>
      </c>
      <c r="F153" s="35">
        <v>6723300</v>
      </c>
      <c r="G153" s="38"/>
    </row>
    <row r="154" spans="1:7" ht="10.5" customHeight="1">
      <c r="A154" s="36" t="s">
        <v>116</v>
      </c>
      <c r="B154" s="32">
        <v>1</v>
      </c>
      <c r="C154" s="33">
        <v>1</v>
      </c>
      <c r="D154" s="78" t="s">
        <v>290</v>
      </c>
      <c r="E154" s="13">
        <v>151200</v>
      </c>
      <c r="F154" s="35">
        <v>160800</v>
      </c>
      <c r="G154"/>
    </row>
    <row r="155" spans="1:7" ht="10.5" customHeight="1">
      <c r="A155" s="36" t="s">
        <v>117</v>
      </c>
      <c r="B155" s="32">
        <v>7</v>
      </c>
      <c r="C155" s="33">
        <v>7</v>
      </c>
      <c r="D155" s="78" t="s">
        <v>291</v>
      </c>
      <c r="E155" s="13">
        <v>345600</v>
      </c>
      <c r="F155" s="35">
        <v>577200</v>
      </c>
      <c r="G155"/>
    </row>
    <row r="156" spans="1:7" ht="10.5" customHeight="1">
      <c r="A156" s="36" t="s">
        <v>118</v>
      </c>
      <c r="B156" s="32">
        <v>2</v>
      </c>
      <c r="C156" s="33">
        <v>2</v>
      </c>
      <c r="D156" s="78" t="s">
        <v>292</v>
      </c>
      <c r="E156" s="13">
        <v>10</v>
      </c>
      <c r="F156" s="35">
        <v>10</v>
      </c>
      <c r="G156"/>
    </row>
    <row r="157" spans="1:7" ht="10.5" customHeight="1">
      <c r="A157" s="36" t="s">
        <v>119</v>
      </c>
      <c r="B157" s="32">
        <v>38</v>
      </c>
      <c r="C157" s="33">
        <v>38</v>
      </c>
      <c r="D157" s="78" t="s">
        <v>293</v>
      </c>
      <c r="E157" s="13">
        <v>1615200</v>
      </c>
      <c r="F157" s="35">
        <v>1630500</v>
      </c>
      <c r="G157"/>
    </row>
    <row r="158" spans="1:7" ht="10.5" customHeight="1">
      <c r="A158" s="36" t="s">
        <v>120</v>
      </c>
      <c r="B158" s="32">
        <v>1</v>
      </c>
      <c r="C158" s="33">
        <v>1</v>
      </c>
      <c r="D158" s="78" t="s">
        <v>294</v>
      </c>
      <c r="E158" s="13">
        <v>160800</v>
      </c>
      <c r="F158" s="35">
        <v>160800</v>
      </c>
      <c r="G158"/>
    </row>
    <row r="159" spans="1:7" ht="10.5" customHeight="1">
      <c r="A159" s="36" t="s">
        <v>121</v>
      </c>
      <c r="B159" s="32">
        <v>15</v>
      </c>
      <c r="C159" s="33">
        <v>15</v>
      </c>
      <c r="D159" s="78" t="s">
        <v>295</v>
      </c>
      <c r="E159" s="13">
        <v>745200</v>
      </c>
      <c r="F159" s="35">
        <v>748200</v>
      </c>
      <c r="G159"/>
    </row>
    <row r="160" spans="1:7" ht="10.5" customHeight="1">
      <c r="A160" s="36" t="s">
        <v>122</v>
      </c>
      <c r="B160" s="32">
        <v>1</v>
      </c>
      <c r="C160" s="33">
        <v>1</v>
      </c>
      <c r="D160" s="78" t="s">
        <v>296</v>
      </c>
      <c r="E160" s="13">
        <v>10</v>
      </c>
      <c r="F160" s="35">
        <v>10</v>
      </c>
      <c r="G160"/>
    </row>
    <row r="161" spans="1:7" ht="10.5" customHeight="1">
      <c r="A161" s="36" t="s">
        <v>123</v>
      </c>
      <c r="B161" s="32">
        <v>6</v>
      </c>
      <c r="C161" s="33">
        <v>6</v>
      </c>
      <c r="D161" s="78" t="s">
        <v>297</v>
      </c>
      <c r="E161" s="13">
        <v>10</v>
      </c>
      <c r="F161" s="35">
        <v>123450</v>
      </c>
      <c r="G161" s="45"/>
    </row>
    <row r="162" spans="1:7" ht="10.5" customHeight="1">
      <c r="A162" s="36" t="s">
        <v>124</v>
      </c>
      <c r="B162" s="32">
        <v>1</v>
      </c>
      <c r="C162" s="33">
        <v>1</v>
      </c>
      <c r="D162" s="78" t="s">
        <v>298</v>
      </c>
      <c r="E162" s="13">
        <v>10</v>
      </c>
      <c r="F162" s="35">
        <v>10</v>
      </c>
      <c r="G162"/>
    </row>
    <row r="163" spans="1:7" ht="10.5" customHeight="1">
      <c r="A163" s="36" t="s">
        <v>125</v>
      </c>
      <c r="B163" s="32">
        <v>1</v>
      </c>
      <c r="C163" s="33">
        <v>1</v>
      </c>
      <c r="D163" s="78" t="s">
        <v>299</v>
      </c>
      <c r="E163" s="13">
        <v>160800</v>
      </c>
      <c r="F163" s="35">
        <v>160800</v>
      </c>
      <c r="G163"/>
    </row>
    <row r="164" spans="1:7" ht="10.5" customHeight="1">
      <c r="A164" s="36" t="s">
        <v>126</v>
      </c>
      <c r="B164" s="32">
        <v>22</v>
      </c>
      <c r="C164" s="33">
        <v>22</v>
      </c>
      <c r="D164" s="78" t="s">
        <v>300</v>
      </c>
      <c r="E164" s="13">
        <v>1239600</v>
      </c>
      <c r="F164" s="35">
        <v>1236000</v>
      </c>
      <c r="G164"/>
    </row>
    <row r="165" spans="1:7" ht="10.5" customHeight="1">
      <c r="A165" s="36" t="s">
        <v>127</v>
      </c>
      <c r="B165" s="32">
        <v>1</v>
      </c>
      <c r="C165" s="33">
        <v>1</v>
      </c>
      <c r="D165" s="78" t="s">
        <v>301</v>
      </c>
      <c r="E165" s="13">
        <v>160800</v>
      </c>
      <c r="F165" s="35">
        <v>156000</v>
      </c>
      <c r="G165"/>
    </row>
    <row r="166" spans="1:7" ht="10.5" customHeight="1">
      <c r="A166" s="36" t="s">
        <v>128</v>
      </c>
      <c r="B166" s="32">
        <v>12</v>
      </c>
      <c r="C166" s="33">
        <v>12</v>
      </c>
      <c r="D166" s="78" t="s">
        <v>302</v>
      </c>
      <c r="E166" s="13">
        <v>986400</v>
      </c>
      <c r="F166" s="35">
        <v>980400</v>
      </c>
      <c r="G166"/>
    </row>
    <row r="167" spans="1:7" ht="10.5" customHeight="1">
      <c r="A167" s="36" t="s">
        <v>129</v>
      </c>
      <c r="B167" s="32">
        <v>2</v>
      </c>
      <c r="C167" s="33">
        <v>2</v>
      </c>
      <c r="D167" s="78" t="s">
        <v>303</v>
      </c>
      <c r="E167" s="13">
        <v>189300</v>
      </c>
      <c r="F167" s="35">
        <v>185100</v>
      </c>
      <c r="G167"/>
    </row>
    <row r="168" spans="1:7" ht="10.5" customHeight="1">
      <c r="A168" s="36" t="s">
        <v>130</v>
      </c>
      <c r="B168" s="32">
        <v>1</v>
      </c>
      <c r="C168" s="33">
        <v>1</v>
      </c>
      <c r="D168" s="78" t="s">
        <v>304</v>
      </c>
      <c r="E168" s="13">
        <v>160800</v>
      </c>
      <c r="F168" s="35">
        <v>160800</v>
      </c>
      <c r="G168"/>
    </row>
    <row r="169" spans="1:7" ht="10.5" customHeight="1">
      <c r="A169" s="36" t="s">
        <v>131</v>
      </c>
      <c r="B169" s="32">
        <v>12</v>
      </c>
      <c r="C169" s="33">
        <v>12</v>
      </c>
      <c r="D169" s="78" t="s">
        <v>305</v>
      </c>
      <c r="E169" s="13">
        <v>1469400</v>
      </c>
      <c r="F169" s="35">
        <v>1457400</v>
      </c>
      <c r="G169" s="34"/>
    </row>
    <row r="170" spans="1:7" ht="10.5" customHeight="1">
      <c r="A170" s="36" t="s">
        <v>132</v>
      </c>
      <c r="B170" s="32">
        <v>1</v>
      </c>
      <c r="C170" s="33">
        <v>1</v>
      </c>
      <c r="D170" s="78" t="s">
        <v>348</v>
      </c>
      <c r="E170" s="13">
        <v>46050</v>
      </c>
      <c r="F170" s="35">
        <v>23025</v>
      </c>
      <c r="G170" s="45"/>
    </row>
    <row r="171" spans="1:7" ht="10.5" customHeight="1">
      <c r="A171" s="36" t="s">
        <v>133</v>
      </c>
      <c r="B171" s="32">
        <v>1</v>
      </c>
      <c r="C171" s="33">
        <v>1</v>
      </c>
      <c r="D171" s="78" t="s">
        <v>306</v>
      </c>
      <c r="E171" s="13">
        <v>10</v>
      </c>
      <c r="F171" s="35">
        <v>10</v>
      </c>
      <c r="G171"/>
    </row>
    <row r="172" spans="1:7" ht="10.5" customHeight="1">
      <c r="A172" s="36" t="s">
        <v>134</v>
      </c>
      <c r="B172" s="32">
        <v>3</v>
      </c>
      <c r="C172" s="33">
        <v>3</v>
      </c>
      <c r="D172" s="78" t="s">
        <v>307</v>
      </c>
      <c r="E172" s="13">
        <v>247200</v>
      </c>
      <c r="F172" s="35">
        <v>240000</v>
      </c>
      <c r="G172"/>
    </row>
    <row r="173" spans="1:7" ht="10.5" customHeight="1">
      <c r="A173" s="36" t="s">
        <v>135</v>
      </c>
      <c r="B173" s="32">
        <v>1</v>
      </c>
      <c r="C173" s="33">
        <v>1</v>
      </c>
      <c r="D173" s="78" t="s">
        <v>308</v>
      </c>
      <c r="E173" s="13">
        <v>160800</v>
      </c>
      <c r="F173" s="35">
        <v>156000</v>
      </c>
      <c r="G173"/>
    </row>
    <row r="174" spans="1:7" ht="10.5" customHeight="1">
      <c r="A174" s="36" t="s">
        <v>136</v>
      </c>
      <c r="B174" s="32">
        <v>12</v>
      </c>
      <c r="C174" s="33">
        <v>12</v>
      </c>
      <c r="D174" s="78" t="s">
        <v>309</v>
      </c>
      <c r="E174" s="13">
        <v>228000</v>
      </c>
      <c r="F174" s="35">
        <v>896850</v>
      </c>
      <c r="G174"/>
    </row>
    <row r="175" spans="1:7" ht="10.5" customHeight="1">
      <c r="A175" s="36" t="s">
        <v>137</v>
      </c>
      <c r="B175" s="32">
        <v>3</v>
      </c>
      <c r="C175" s="33">
        <v>3</v>
      </c>
      <c r="D175" s="78" t="s">
        <v>310</v>
      </c>
      <c r="E175" s="13">
        <v>10</v>
      </c>
      <c r="F175" s="35">
        <v>10</v>
      </c>
      <c r="G175"/>
    </row>
    <row r="176" spans="1:7" ht="10.5" customHeight="1">
      <c r="A176" s="36" t="s">
        <v>138</v>
      </c>
      <c r="B176" s="32">
        <v>300</v>
      </c>
      <c r="C176" s="33">
        <v>300</v>
      </c>
      <c r="D176" s="78" t="s">
        <v>349</v>
      </c>
      <c r="E176" s="13">
        <v>5595400</v>
      </c>
      <c r="F176" s="35">
        <v>10894600</v>
      </c>
      <c r="G176" s="45" t="s">
        <v>404</v>
      </c>
    </row>
    <row r="177" spans="1:7" ht="10.5" customHeight="1">
      <c r="A177" s="36" t="s">
        <v>209</v>
      </c>
      <c r="B177" s="32">
        <v>10</v>
      </c>
      <c r="C177" s="33">
        <v>10</v>
      </c>
      <c r="D177" s="78" t="s">
        <v>311</v>
      </c>
      <c r="E177" s="13">
        <v>96300</v>
      </c>
      <c r="F177" s="35">
        <v>96300</v>
      </c>
      <c r="G177"/>
    </row>
    <row r="178" spans="1:7" ht="10.5" customHeight="1">
      <c r="A178" s="36" t="s">
        <v>210</v>
      </c>
      <c r="B178" s="32">
        <v>9</v>
      </c>
      <c r="C178" s="33">
        <v>9</v>
      </c>
      <c r="D178" s="78" t="s">
        <v>312</v>
      </c>
      <c r="E178" s="13">
        <v>201600</v>
      </c>
      <c r="F178" s="35">
        <v>302400</v>
      </c>
      <c r="G178" s="45"/>
    </row>
    <row r="179" spans="1:7" ht="10.5" customHeight="1">
      <c r="A179" s="36" t="s">
        <v>140</v>
      </c>
      <c r="B179" s="32">
        <v>30</v>
      </c>
      <c r="C179" s="33">
        <v>30</v>
      </c>
      <c r="D179" s="78" t="s">
        <v>313</v>
      </c>
      <c r="E179" s="13">
        <v>1032000</v>
      </c>
      <c r="F179" s="35">
        <v>1335000</v>
      </c>
      <c r="G179" s="45"/>
    </row>
    <row r="180" spans="1:7" ht="10.5" customHeight="1">
      <c r="A180" s="36" t="s">
        <v>141</v>
      </c>
      <c r="B180" s="32">
        <v>5</v>
      </c>
      <c r="C180" s="33">
        <v>5</v>
      </c>
      <c r="D180" s="78" t="s">
        <v>314</v>
      </c>
      <c r="E180" s="13">
        <v>180000</v>
      </c>
      <c r="F180" s="35">
        <v>330600</v>
      </c>
      <c r="G180"/>
    </row>
    <row r="181" spans="1:7" ht="10.5" customHeight="1">
      <c r="A181" s="36" t="s">
        <v>142</v>
      </c>
      <c r="B181" s="32">
        <v>1</v>
      </c>
      <c r="C181" s="33">
        <v>1</v>
      </c>
      <c r="D181" s="78" t="s">
        <v>315</v>
      </c>
      <c r="E181" s="13">
        <v>105600</v>
      </c>
      <c r="F181" s="35">
        <v>103200</v>
      </c>
      <c r="G181" s="45"/>
    </row>
    <row r="182" spans="1:7" ht="10.5" customHeight="1">
      <c r="A182" s="36" t="s">
        <v>143</v>
      </c>
      <c r="B182" s="32">
        <v>4</v>
      </c>
      <c r="C182" s="33">
        <v>4</v>
      </c>
      <c r="D182" s="78" t="s">
        <v>316</v>
      </c>
      <c r="E182" s="13">
        <v>10</v>
      </c>
      <c r="F182" s="35">
        <v>10</v>
      </c>
      <c r="G182"/>
    </row>
    <row r="183" spans="1:7" ht="10.5" customHeight="1">
      <c r="A183" s="36" t="s">
        <v>144</v>
      </c>
      <c r="B183" s="32">
        <v>1</v>
      </c>
      <c r="C183" s="33">
        <v>1</v>
      </c>
      <c r="D183" s="78" t="s">
        <v>317</v>
      </c>
      <c r="E183" s="13">
        <v>10</v>
      </c>
      <c r="F183" s="35">
        <v>30300</v>
      </c>
      <c r="G183" s="45"/>
    </row>
    <row r="184" spans="1:7" ht="10.5" customHeight="1">
      <c r="A184" s="36" t="s">
        <v>145</v>
      </c>
      <c r="B184" s="32">
        <v>2</v>
      </c>
      <c r="C184" s="33">
        <v>2</v>
      </c>
      <c r="D184" s="78" t="s">
        <v>318</v>
      </c>
      <c r="E184" s="13">
        <v>10</v>
      </c>
      <c r="F184" s="35">
        <v>10</v>
      </c>
      <c r="G184" s="45"/>
    </row>
    <row r="185" spans="1:7" ht="10.5" customHeight="1">
      <c r="A185" s="36" t="s">
        <v>146</v>
      </c>
      <c r="B185" s="32">
        <v>4</v>
      </c>
      <c r="C185" s="33">
        <v>4</v>
      </c>
      <c r="D185" s="78" t="s">
        <v>319</v>
      </c>
      <c r="E185" s="13">
        <v>10</v>
      </c>
      <c r="F185" s="35">
        <v>10</v>
      </c>
      <c r="G185" s="45"/>
    </row>
    <row r="186" spans="1:7" ht="10.5" customHeight="1">
      <c r="A186" s="36" t="s">
        <v>147</v>
      </c>
      <c r="B186" s="32">
        <v>6</v>
      </c>
      <c r="C186" s="33">
        <v>6</v>
      </c>
      <c r="D186" s="78" t="s">
        <v>320</v>
      </c>
      <c r="E186" s="13">
        <v>10</v>
      </c>
      <c r="F186" s="35">
        <v>10</v>
      </c>
      <c r="G186" s="45"/>
    </row>
    <row r="187" spans="1:7" ht="10.5" customHeight="1">
      <c r="A187" s="36" t="s">
        <v>148</v>
      </c>
      <c r="B187" s="32">
        <v>4</v>
      </c>
      <c r="C187" s="33">
        <v>4</v>
      </c>
      <c r="D187" s="78" t="s">
        <v>405</v>
      </c>
      <c r="E187" s="13">
        <v>370800</v>
      </c>
      <c r="F187" s="35">
        <v>10</v>
      </c>
      <c r="G187" s="45"/>
    </row>
    <row r="188" spans="1:7" ht="10.5" customHeight="1">
      <c r="A188" s="36" t="s">
        <v>149</v>
      </c>
      <c r="B188" s="32">
        <v>13</v>
      </c>
      <c r="C188" s="33">
        <v>13</v>
      </c>
      <c r="D188" s="78" t="s">
        <v>406</v>
      </c>
      <c r="E188" s="13">
        <v>1372800</v>
      </c>
      <c r="F188" s="35">
        <v>10</v>
      </c>
      <c r="G188" s="45"/>
    </row>
    <row r="189" spans="1:7" ht="10.5" customHeight="1">
      <c r="A189" s="36" t="s">
        <v>150</v>
      </c>
      <c r="B189" s="32">
        <v>9</v>
      </c>
      <c r="C189" s="33">
        <v>9</v>
      </c>
      <c r="D189" s="78" t="s">
        <v>407</v>
      </c>
      <c r="E189" s="13">
        <v>950400</v>
      </c>
      <c r="F189" s="35">
        <v>10</v>
      </c>
      <c r="G189" s="45"/>
    </row>
    <row r="190" spans="1:7" ht="10.5" customHeight="1">
      <c r="A190" s="36" t="s">
        <v>151</v>
      </c>
      <c r="B190" s="32">
        <v>12</v>
      </c>
      <c r="C190" s="33">
        <v>12</v>
      </c>
      <c r="D190" s="78" t="s">
        <v>408</v>
      </c>
      <c r="E190" s="13">
        <v>1128300</v>
      </c>
      <c r="F190" s="35">
        <v>10</v>
      </c>
      <c r="G190" s="45"/>
    </row>
    <row r="191" spans="1:7" ht="10.5" customHeight="1">
      <c r="A191" s="36" t="s">
        <v>152</v>
      </c>
      <c r="B191" s="32">
        <v>3</v>
      </c>
      <c r="C191" s="33">
        <v>3</v>
      </c>
      <c r="D191" s="78" t="s">
        <v>409</v>
      </c>
      <c r="E191" s="13">
        <v>316800</v>
      </c>
      <c r="F191" s="35">
        <v>10</v>
      </c>
      <c r="G191" s="45"/>
    </row>
    <row r="192" spans="1:7" ht="10.5" customHeight="1">
      <c r="A192" s="36" t="s">
        <v>330</v>
      </c>
      <c r="B192" s="32">
        <v>2</v>
      </c>
      <c r="C192" s="33">
        <v>2</v>
      </c>
      <c r="D192" s="78" t="s">
        <v>410</v>
      </c>
      <c r="E192" s="13">
        <v>211200</v>
      </c>
      <c r="F192" s="35">
        <v>10</v>
      </c>
      <c r="G192" s="45"/>
    </row>
    <row r="193" spans="1:7" ht="10.5" customHeight="1">
      <c r="A193" s="36" t="s">
        <v>331</v>
      </c>
      <c r="B193" s="32">
        <v>25</v>
      </c>
      <c r="C193" s="33">
        <v>25</v>
      </c>
      <c r="D193" s="78" t="s">
        <v>411</v>
      </c>
      <c r="E193" s="13">
        <v>1429500</v>
      </c>
      <c r="F193" s="35">
        <v>10</v>
      </c>
      <c r="G193" s="45"/>
    </row>
    <row r="194" spans="1:7" ht="12" customHeight="1">
      <c r="A194" s="47"/>
      <c r="B194" s="48">
        <f>SUM(B135:B193)</f>
        <v>3879</v>
      </c>
      <c r="C194" s="49">
        <f>SUM(C135:C193)</f>
        <v>3743</v>
      </c>
      <c r="D194" s="50" t="s">
        <v>40</v>
      </c>
      <c r="E194" s="116">
        <f>SUM(E135:E193)</f>
        <v>211418890</v>
      </c>
      <c r="F194" s="51">
        <f>SUM(F135:F193)</f>
        <v>220114800</v>
      </c>
      <c r="G194" s="82"/>
    </row>
    <row r="195" spans="1:7" ht="12" customHeight="1">
      <c r="A195" s="53" t="s">
        <v>41</v>
      </c>
      <c r="B195"/>
      <c r="C195" s="87"/>
      <c r="D195" s="92"/>
      <c r="E195" s="54"/>
      <c r="F195"/>
      <c r="G195" s="60"/>
    </row>
    <row r="196" spans="1:7" ht="9.75" customHeight="1">
      <c r="A196" s="53"/>
      <c r="B196"/>
      <c r="C196" s="87"/>
      <c r="D196" s="92"/>
      <c r="E196" s="54"/>
      <c r="F196"/>
      <c r="G196" s="60"/>
    </row>
    <row r="197" spans="1:7" ht="9.75" customHeight="1">
      <c r="A197" s="53"/>
      <c r="B197"/>
      <c r="C197" s="87"/>
      <c r="D197" s="92"/>
      <c r="E197" s="54"/>
      <c r="F197"/>
      <c r="G197" s="60"/>
    </row>
    <row r="198" spans="1:7" ht="9.75" customHeight="1">
      <c r="A198" s="53"/>
      <c r="B198"/>
      <c r="C198" s="87"/>
      <c r="D198" s="92"/>
      <c r="E198" s="54"/>
      <c r="F198"/>
      <c r="G198" s="60"/>
    </row>
    <row r="199" spans="1:7" s="113" customFormat="1" ht="15.75" customHeight="1">
      <c r="A199" s="120"/>
      <c r="B199" s="111"/>
      <c r="C199" s="111"/>
      <c r="D199" s="111"/>
      <c r="E199" s="112"/>
      <c r="F199" s="111"/>
      <c r="G199" s="124">
        <v>81</v>
      </c>
    </row>
    <row r="200" spans="1:7" ht="9.75" customHeight="1">
      <c r="A200" s="53"/>
      <c r="B200"/>
      <c r="C200" s="87"/>
      <c r="D200" s="92"/>
      <c r="E200" s="54"/>
      <c r="F200"/>
      <c r="G200" s="60"/>
    </row>
    <row r="201" spans="1:7" ht="19.5" customHeight="1" thickBot="1">
      <c r="A201" s="146" t="s">
        <v>361</v>
      </c>
      <c r="B201" s="146"/>
      <c r="C201" s="146"/>
      <c r="D201" s="146"/>
      <c r="E201" s="146"/>
      <c r="F201" s="146"/>
      <c r="G201" s="146"/>
    </row>
    <row r="202" spans="1:7" ht="12" customHeight="1">
      <c r="A202" s="19"/>
      <c r="B202" s="20" t="s">
        <v>3</v>
      </c>
      <c r="C202" s="21"/>
      <c r="D202" s="62"/>
      <c r="E202" s="3" t="s">
        <v>0</v>
      </c>
      <c r="F202" s="64"/>
      <c r="G202" s="4"/>
    </row>
    <row r="203" spans="1:7" ht="12" customHeight="1">
      <c r="A203" s="23" t="s">
        <v>4</v>
      </c>
      <c r="B203" s="106" t="s">
        <v>355</v>
      </c>
      <c r="C203" s="5" t="s">
        <v>376</v>
      </c>
      <c r="D203" s="65" t="s">
        <v>5</v>
      </c>
      <c r="E203" s="5" t="s">
        <v>376</v>
      </c>
      <c r="F203" s="106" t="s">
        <v>355</v>
      </c>
      <c r="G203" s="6"/>
    </row>
    <row r="204" spans="1:7" ht="6" customHeight="1">
      <c r="A204" s="24"/>
      <c r="B204" s="24"/>
      <c r="C204" s="25"/>
      <c r="D204" s="67"/>
      <c r="E204" s="7"/>
      <c r="F204" s="68"/>
      <c r="G204" s="9"/>
    </row>
    <row r="205" spans="1:7" ht="10.5" customHeight="1">
      <c r="A205" s="69" t="s">
        <v>359</v>
      </c>
      <c r="B205" s="70"/>
      <c r="C205" s="18"/>
      <c r="D205" s="27" t="s">
        <v>195</v>
      </c>
      <c r="E205" s="11"/>
      <c r="F205" s="89"/>
      <c r="G205"/>
    </row>
    <row r="206" spans="1:7" ht="3.75" customHeight="1">
      <c r="A206" s="69"/>
      <c r="B206" s="70"/>
      <c r="C206" s="18"/>
      <c r="D206" s="27"/>
      <c r="E206" s="11"/>
      <c r="F206" s="18"/>
      <c r="G206"/>
    </row>
    <row r="207" spans="1:7" ht="10.5" customHeight="1">
      <c r="A207" s="18"/>
      <c r="B207" s="75">
        <f>B194</f>
        <v>3879</v>
      </c>
      <c r="C207" s="76">
        <f>C194</f>
        <v>3743</v>
      </c>
      <c r="D207" s="85" t="s">
        <v>42</v>
      </c>
      <c r="E207" s="13">
        <f>E194</f>
        <v>211418890</v>
      </c>
      <c r="F207" s="71">
        <f>F194</f>
        <v>220114800</v>
      </c>
      <c r="G207" s="17"/>
    </row>
    <row r="208" spans="1:7" ht="6" customHeight="1">
      <c r="A208" s="91"/>
      <c r="B208" s="75"/>
      <c r="C208" s="75"/>
      <c r="D208" s="78"/>
      <c r="E208" s="14"/>
      <c r="F208" s="14"/>
      <c r="G208"/>
    </row>
    <row r="209" spans="1:7" ht="10.5" customHeight="1">
      <c r="A209" s="91"/>
      <c r="B209" s="75"/>
      <c r="C209" s="75"/>
      <c r="D209" s="22" t="s">
        <v>139</v>
      </c>
      <c r="E209" s="13"/>
      <c r="F209" s="14"/>
      <c r="G209"/>
    </row>
    <row r="210" spans="1:7" ht="3.75" customHeight="1">
      <c r="A210" s="91"/>
      <c r="B210" s="33"/>
      <c r="C210" s="75"/>
      <c r="D210" s="77"/>
      <c r="E210" s="13"/>
      <c r="F210" s="35"/>
      <c r="G210"/>
    </row>
    <row r="211" spans="1:7" ht="10.5" customHeight="1">
      <c r="A211" s="36" t="s">
        <v>332</v>
      </c>
      <c r="B211" s="32">
        <v>1</v>
      </c>
      <c r="C211" s="33">
        <v>1</v>
      </c>
      <c r="D211" s="78" t="s">
        <v>321</v>
      </c>
      <c r="E211" s="13">
        <v>510000</v>
      </c>
      <c r="F211" s="35">
        <v>510000</v>
      </c>
      <c r="G211"/>
    </row>
    <row r="212" spans="1:7" ht="10.5" customHeight="1">
      <c r="A212" s="36" t="s">
        <v>333</v>
      </c>
      <c r="B212" s="32">
        <v>1</v>
      </c>
      <c r="C212" s="33">
        <v>1</v>
      </c>
      <c r="D212" s="78" t="s">
        <v>322</v>
      </c>
      <c r="E212" s="13">
        <v>468000</v>
      </c>
      <c r="F212" s="35">
        <v>468000</v>
      </c>
      <c r="G212"/>
    </row>
    <row r="213" spans="1:7" ht="10.5" customHeight="1">
      <c r="A213" s="36" t="s">
        <v>334</v>
      </c>
      <c r="B213" s="32">
        <v>8</v>
      </c>
      <c r="C213" s="33">
        <v>8</v>
      </c>
      <c r="D213" s="78" t="s">
        <v>323</v>
      </c>
      <c r="E213" s="13">
        <v>3240000</v>
      </c>
      <c r="F213" s="35">
        <v>3228000</v>
      </c>
      <c r="G213" s="45"/>
    </row>
    <row r="214" spans="1:7" ht="10.5" customHeight="1">
      <c r="A214" s="36" t="s">
        <v>335</v>
      </c>
      <c r="B214" s="32">
        <v>11</v>
      </c>
      <c r="C214" s="33">
        <v>11</v>
      </c>
      <c r="D214" s="78" t="s">
        <v>324</v>
      </c>
      <c r="E214" s="13">
        <v>3417600</v>
      </c>
      <c r="F214" s="35">
        <v>2779200</v>
      </c>
      <c r="G214" s="45"/>
    </row>
    <row r="215" spans="1:7" ht="10.5" customHeight="1">
      <c r="A215" s="36" t="s">
        <v>336</v>
      </c>
      <c r="B215" s="32">
        <v>20</v>
      </c>
      <c r="C215" s="33">
        <v>20</v>
      </c>
      <c r="D215" s="78" t="s">
        <v>325</v>
      </c>
      <c r="E215" s="13">
        <v>1540800</v>
      </c>
      <c r="F215" s="35">
        <v>2853600</v>
      </c>
      <c r="G215" s="45"/>
    </row>
    <row r="216" spans="1:7" ht="10.5" customHeight="1">
      <c r="A216" s="36" t="s">
        <v>337</v>
      </c>
      <c r="B216" s="32">
        <v>1</v>
      </c>
      <c r="C216" s="33">
        <v>1</v>
      </c>
      <c r="D216" s="78" t="s">
        <v>326</v>
      </c>
      <c r="E216" s="13">
        <v>10</v>
      </c>
      <c r="F216" s="35">
        <v>43800</v>
      </c>
      <c r="G216" s="45"/>
    </row>
    <row r="217" spans="1:7" ht="10.5" customHeight="1">
      <c r="A217" s="36" t="s">
        <v>338</v>
      </c>
      <c r="B217" s="32">
        <v>1</v>
      </c>
      <c r="C217" s="33">
        <v>1</v>
      </c>
      <c r="D217" s="119" t="s">
        <v>374</v>
      </c>
      <c r="E217" s="13">
        <v>278400</v>
      </c>
      <c r="F217" s="35">
        <v>240000</v>
      </c>
      <c r="G217" s="38"/>
    </row>
    <row r="218" spans="1:7" ht="10.5" customHeight="1">
      <c r="A218" s="36" t="s">
        <v>340</v>
      </c>
      <c r="B218" s="32">
        <v>12</v>
      </c>
      <c r="C218" s="33">
        <v>12</v>
      </c>
      <c r="D218" s="78" t="s">
        <v>244</v>
      </c>
      <c r="E218" s="13">
        <v>2096400</v>
      </c>
      <c r="F218" s="35">
        <v>2053200</v>
      </c>
      <c r="G218" s="45"/>
    </row>
    <row r="219" spans="1:7" ht="10.5" customHeight="1">
      <c r="A219" s="36" t="s">
        <v>339</v>
      </c>
      <c r="B219" s="32">
        <v>1</v>
      </c>
      <c r="C219" s="33">
        <v>1</v>
      </c>
      <c r="D219" s="78" t="s">
        <v>327</v>
      </c>
      <c r="E219" s="13">
        <v>336000</v>
      </c>
      <c r="F219" s="35">
        <v>316800</v>
      </c>
      <c r="G219"/>
    </row>
    <row r="220" spans="1:7" ht="10.5" customHeight="1">
      <c r="A220" s="36" t="s">
        <v>341</v>
      </c>
      <c r="B220" s="32">
        <v>2</v>
      </c>
      <c r="C220" s="33">
        <v>2</v>
      </c>
      <c r="D220" s="78" t="s">
        <v>257</v>
      </c>
      <c r="E220" s="13">
        <v>556800</v>
      </c>
      <c r="F220" s="35">
        <v>537600</v>
      </c>
      <c r="G220" s="45"/>
    </row>
    <row r="221" spans="1:7" ht="10.5" customHeight="1">
      <c r="A221" s="36" t="s">
        <v>342</v>
      </c>
      <c r="B221" s="32">
        <v>9</v>
      </c>
      <c r="C221" s="33">
        <v>9</v>
      </c>
      <c r="D221" s="78" t="s">
        <v>258</v>
      </c>
      <c r="E221" s="13">
        <v>1729200</v>
      </c>
      <c r="F221" s="35">
        <v>1692000</v>
      </c>
      <c r="G221" s="45"/>
    </row>
    <row r="222" spans="1:7" ht="10.5" customHeight="1">
      <c r="A222" s="36" t="s">
        <v>353</v>
      </c>
      <c r="B222" s="32">
        <v>18</v>
      </c>
      <c r="C222" s="33">
        <v>18</v>
      </c>
      <c r="D222" s="78" t="s">
        <v>259</v>
      </c>
      <c r="E222" s="13">
        <v>1027800</v>
      </c>
      <c r="F222" s="35">
        <v>991200</v>
      </c>
      <c r="G222" s="45"/>
    </row>
    <row r="223" spans="1:6" ht="10.5" customHeight="1">
      <c r="A223" s="36" t="s">
        <v>354</v>
      </c>
      <c r="B223" s="32">
        <v>1</v>
      </c>
      <c r="C223" s="33">
        <v>1</v>
      </c>
      <c r="D223" s="78" t="s">
        <v>328</v>
      </c>
      <c r="E223" s="39">
        <v>211200</v>
      </c>
      <c r="F223" s="42">
        <v>211200</v>
      </c>
    </row>
    <row r="224" spans="1:6" ht="10.5" customHeight="1">
      <c r="A224" s="36" t="s">
        <v>370</v>
      </c>
      <c r="B224" s="32">
        <v>4</v>
      </c>
      <c r="C224" s="33">
        <v>4</v>
      </c>
      <c r="D224" s="78" t="s">
        <v>218</v>
      </c>
      <c r="E224" s="13">
        <v>720000</v>
      </c>
      <c r="F224" s="35">
        <v>720000</v>
      </c>
    </row>
    <row r="225" spans="1:6" ht="10.5" customHeight="1">
      <c r="A225" s="36" t="s">
        <v>371</v>
      </c>
      <c r="B225" s="32">
        <v>2</v>
      </c>
      <c r="C225" s="33">
        <v>2</v>
      </c>
      <c r="D225" s="119" t="s">
        <v>221</v>
      </c>
      <c r="E225" s="13">
        <v>409200</v>
      </c>
      <c r="F225" s="35">
        <v>384000</v>
      </c>
    </row>
    <row r="226" spans="1:6" ht="10.5" customHeight="1">
      <c r="A226" s="36" t="s">
        <v>373</v>
      </c>
      <c r="B226" s="32">
        <v>11</v>
      </c>
      <c r="C226" s="33">
        <v>11</v>
      </c>
      <c r="D226" s="119" t="s">
        <v>220</v>
      </c>
      <c r="E226" s="13">
        <v>991200</v>
      </c>
      <c r="F226" s="35">
        <v>1065000</v>
      </c>
    </row>
    <row r="227" spans="1:6" ht="10.5" customHeight="1">
      <c r="A227" s="36" t="s">
        <v>416</v>
      </c>
      <c r="B227" s="32">
        <v>4</v>
      </c>
      <c r="C227" s="33">
        <v>4</v>
      </c>
      <c r="D227" s="78" t="s">
        <v>222</v>
      </c>
      <c r="E227" s="13">
        <v>472500</v>
      </c>
      <c r="F227" s="35">
        <v>459600</v>
      </c>
    </row>
    <row r="228" spans="1:7" ht="10.5" customHeight="1">
      <c r="A228" s="36" t="s">
        <v>417</v>
      </c>
      <c r="B228" s="32">
        <v>7</v>
      </c>
      <c r="C228" s="33">
        <v>7</v>
      </c>
      <c r="D228" s="78" t="s">
        <v>225</v>
      </c>
      <c r="E228" s="13">
        <v>300000</v>
      </c>
      <c r="F228" s="35">
        <v>432000</v>
      </c>
      <c r="G228" s="45"/>
    </row>
    <row r="229" spans="1:7" ht="12" customHeight="1">
      <c r="A229" s="107"/>
      <c r="B229" s="51">
        <f>SUM(B207:B228)</f>
        <v>3993</v>
      </c>
      <c r="C229" s="108">
        <f>SUM(C207:C228)</f>
        <v>3857</v>
      </c>
      <c r="D229" s="8" t="s">
        <v>153</v>
      </c>
      <c r="E229" s="118">
        <f>SUM(E207:E228)</f>
        <v>229724000</v>
      </c>
      <c r="F229" s="109">
        <f>SUM(F207:F228)</f>
        <v>239100000</v>
      </c>
      <c r="G229" s="110"/>
    </row>
    <row r="230" spans="1:7" ht="6" customHeight="1">
      <c r="A230" s="36"/>
      <c r="B230" s="71"/>
      <c r="C230" s="72"/>
      <c r="D230" s="88"/>
      <c r="E230" s="13"/>
      <c r="F230" s="14"/>
      <c r="G230" s="60"/>
    </row>
    <row r="231" spans="1:6" ht="10.5" customHeight="1">
      <c r="A231" s="74"/>
      <c r="B231" s="95"/>
      <c r="C231" s="96"/>
      <c r="D231" s="28" t="s">
        <v>154</v>
      </c>
      <c r="E231" s="13"/>
      <c r="F231" s="14"/>
    </row>
    <row r="232" spans="1:6" ht="6" customHeight="1">
      <c r="A232" s="74"/>
      <c r="B232" s="95"/>
      <c r="C232" s="96"/>
      <c r="D232" s="78"/>
      <c r="E232" s="13"/>
      <c r="F232" s="14"/>
    </row>
    <row r="233" spans="1:6" ht="10.5" customHeight="1">
      <c r="A233" s="97"/>
      <c r="B233" s="95"/>
      <c r="C233" s="96"/>
      <c r="D233" s="98" t="s">
        <v>155</v>
      </c>
      <c r="E233" s="13"/>
      <c r="F233" s="14"/>
    </row>
    <row r="234" spans="1:6" ht="3.75" customHeight="1">
      <c r="A234" s="97"/>
      <c r="B234" s="95"/>
      <c r="C234" s="96"/>
      <c r="D234" s="98"/>
      <c r="E234" s="13"/>
      <c r="F234" s="14"/>
    </row>
    <row r="235" spans="1:6" ht="10.5" customHeight="1">
      <c r="A235" s="93" t="s">
        <v>362</v>
      </c>
      <c r="B235" s="93" t="s">
        <v>11</v>
      </c>
      <c r="C235" s="93" t="s">
        <v>11</v>
      </c>
      <c r="D235" s="78" t="s">
        <v>156</v>
      </c>
      <c r="E235" s="13">
        <v>174000</v>
      </c>
      <c r="F235" s="35">
        <v>165000</v>
      </c>
    </row>
    <row r="236" spans="1:7" ht="10.5" customHeight="1">
      <c r="A236" s="93" t="s">
        <v>157</v>
      </c>
      <c r="B236" s="93" t="s">
        <v>11</v>
      </c>
      <c r="C236" s="93" t="s">
        <v>11</v>
      </c>
      <c r="D236" s="78" t="s">
        <v>158</v>
      </c>
      <c r="E236" s="13">
        <v>24100000</v>
      </c>
      <c r="F236" s="35">
        <v>31040000</v>
      </c>
      <c r="G236" s="1" t="s">
        <v>404</v>
      </c>
    </row>
    <row r="237" spans="1:6" ht="10.5" customHeight="1">
      <c r="A237" s="93" t="s">
        <v>159</v>
      </c>
      <c r="B237" s="93" t="s">
        <v>11</v>
      </c>
      <c r="C237" s="93" t="s">
        <v>11</v>
      </c>
      <c r="D237" s="78" t="s">
        <v>160</v>
      </c>
      <c r="E237" s="13">
        <v>230000</v>
      </c>
      <c r="F237" s="35">
        <v>250000</v>
      </c>
    </row>
    <row r="238" spans="1:7" ht="10.5" customHeight="1">
      <c r="A238" s="93" t="s">
        <v>161</v>
      </c>
      <c r="B238" s="46" t="s">
        <v>11</v>
      </c>
      <c r="C238" s="37" t="s">
        <v>11</v>
      </c>
      <c r="D238" s="1" t="s">
        <v>162</v>
      </c>
      <c r="E238" s="13">
        <v>3000000</v>
      </c>
      <c r="F238" s="35">
        <v>6000000</v>
      </c>
      <c r="G238" s="45" t="s">
        <v>404</v>
      </c>
    </row>
    <row r="239" spans="1:6" ht="12" customHeight="1">
      <c r="A239" s="97"/>
      <c r="B239" s="95"/>
      <c r="C239" s="96"/>
      <c r="D239" s="92" t="s">
        <v>163</v>
      </c>
      <c r="E239" s="116">
        <f>SUM(E235:E238)</f>
        <v>27504000</v>
      </c>
      <c r="F239" s="51">
        <f>SUM(F235:F238)</f>
        <v>37455000</v>
      </c>
    </row>
    <row r="240" spans="1:6" ht="7.5" customHeight="1">
      <c r="A240" s="97"/>
      <c r="B240" s="95"/>
      <c r="C240" s="96"/>
      <c r="D240" s="22"/>
      <c r="E240" s="13"/>
      <c r="F240" s="14"/>
    </row>
    <row r="241" spans="1:6" ht="10.5" customHeight="1">
      <c r="A241" s="97"/>
      <c r="B241" s="95"/>
      <c r="C241" s="96"/>
      <c r="D241" s="98" t="s">
        <v>164</v>
      </c>
      <c r="E241" s="13"/>
      <c r="F241" s="14"/>
    </row>
    <row r="242" spans="1:6" ht="7.5" customHeight="1">
      <c r="A242" s="97"/>
      <c r="B242" s="95"/>
      <c r="C242" s="96"/>
      <c r="D242" s="98"/>
      <c r="E242" s="13"/>
      <c r="F242" s="14"/>
    </row>
    <row r="243" spans="1:6" ht="10.5" customHeight="1">
      <c r="A243" s="93" t="s">
        <v>363</v>
      </c>
      <c r="B243" s="93" t="s">
        <v>11</v>
      </c>
      <c r="C243" s="93" t="s">
        <v>11</v>
      </c>
      <c r="D243" s="78" t="s">
        <v>165</v>
      </c>
      <c r="E243" s="13">
        <v>950000</v>
      </c>
      <c r="F243" s="35">
        <v>900000</v>
      </c>
    </row>
    <row r="244" spans="1:6" ht="10.5" customHeight="1">
      <c r="A244" s="93" t="s">
        <v>166</v>
      </c>
      <c r="B244" s="93" t="s">
        <v>11</v>
      </c>
      <c r="C244" s="93" t="s">
        <v>11</v>
      </c>
      <c r="D244" s="78" t="s">
        <v>167</v>
      </c>
      <c r="E244" s="13">
        <v>2800000</v>
      </c>
      <c r="F244" s="35">
        <v>2800000</v>
      </c>
    </row>
    <row r="245" spans="1:6" ht="10.5" customHeight="1">
      <c r="A245" s="93" t="s">
        <v>168</v>
      </c>
      <c r="B245" s="93" t="s">
        <v>11</v>
      </c>
      <c r="C245" s="93" t="s">
        <v>11</v>
      </c>
      <c r="D245" s="78" t="s">
        <v>169</v>
      </c>
      <c r="E245" s="13">
        <v>11000000</v>
      </c>
      <c r="F245" s="35">
        <v>11000000</v>
      </c>
    </row>
    <row r="246" spans="1:6" ht="10.5" customHeight="1">
      <c r="A246" s="93" t="s">
        <v>170</v>
      </c>
      <c r="B246" s="93" t="s">
        <v>11</v>
      </c>
      <c r="C246" s="93" t="s">
        <v>11</v>
      </c>
      <c r="D246" s="78" t="s">
        <v>171</v>
      </c>
      <c r="E246" s="13">
        <v>6000000</v>
      </c>
      <c r="F246" s="35">
        <v>6000000</v>
      </c>
    </row>
    <row r="247" spans="1:6" ht="10.5" customHeight="1">
      <c r="A247" s="93" t="s">
        <v>172</v>
      </c>
      <c r="B247" s="93" t="s">
        <v>11</v>
      </c>
      <c r="C247" s="93" t="s">
        <v>11</v>
      </c>
      <c r="D247" s="78" t="s">
        <v>173</v>
      </c>
      <c r="E247" s="13">
        <v>700000</v>
      </c>
      <c r="F247" s="35">
        <v>700000</v>
      </c>
    </row>
    <row r="248" spans="1:6" ht="10.5" customHeight="1">
      <c r="A248" s="93" t="s">
        <v>174</v>
      </c>
      <c r="B248" s="93" t="s">
        <v>11</v>
      </c>
      <c r="C248" s="93" t="s">
        <v>11</v>
      </c>
      <c r="D248" s="78" t="s">
        <v>175</v>
      </c>
      <c r="E248" s="13"/>
      <c r="F248" s="35"/>
    </row>
    <row r="249" spans="1:7" ht="10.5" customHeight="1">
      <c r="A249" s="26"/>
      <c r="B249" s="93"/>
      <c r="C249" s="93"/>
      <c r="D249" s="78" t="s">
        <v>176</v>
      </c>
      <c r="E249" s="13">
        <v>10600000</v>
      </c>
      <c r="F249" s="35">
        <v>7619980</v>
      </c>
      <c r="G249" s="1" t="s">
        <v>404</v>
      </c>
    </row>
    <row r="250" spans="1:6" ht="10.5" customHeight="1">
      <c r="A250" s="93" t="s">
        <v>177</v>
      </c>
      <c r="B250" s="93" t="s">
        <v>11</v>
      </c>
      <c r="C250" s="93" t="s">
        <v>11</v>
      </c>
      <c r="D250" s="78" t="s">
        <v>178</v>
      </c>
      <c r="E250" s="13">
        <v>800000</v>
      </c>
      <c r="F250" s="35">
        <v>400000</v>
      </c>
    </row>
    <row r="251" spans="1:6" ht="10.5" customHeight="1">
      <c r="A251" s="93" t="s">
        <v>179</v>
      </c>
      <c r="B251" s="93" t="s">
        <v>11</v>
      </c>
      <c r="C251" s="93" t="s">
        <v>11</v>
      </c>
      <c r="D251" s="78" t="s">
        <v>180</v>
      </c>
      <c r="E251" s="13">
        <v>1500000</v>
      </c>
      <c r="F251" s="35">
        <v>1000000</v>
      </c>
    </row>
    <row r="252" spans="1:6" ht="10.5" customHeight="1">
      <c r="A252" s="93" t="s">
        <v>181</v>
      </c>
      <c r="B252" s="93" t="s">
        <v>11</v>
      </c>
      <c r="C252" s="93" t="s">
        <v>11</v>
      </c>
      <c r="D252" s="78" t="s">
        <v>182</v>
      </c>
      <c r="E252" s="13">
        <v>2743000</v>
      </c>
      <c r="F252" s="35">
        <v>2500000</v>
      </c>
    </row>
    <row r="253" spans="1:6" ht="10.5" customHeight="1">
      <c r="A253" s="93" t="s">
        <v>183</v>
      </c>
      <c r="B253" s="93" t="s">
        <v>11</v>
      </c>
      <c r="C253" s="93" t="s">
        <v>11</v>
      </c>
      <c r="D253" s="78" t="s">
        <v>184</v>
      </c>
      <c r="E253" s="13">
        <v>210000</v>
      </c>
      <c r="F253" s="35">
        <v>300000</v>
      </c>
    </row>
    <row r="254" spans="1:6" ht="10.5" customHeight="1">
      <c r="A254" s="93" t="s">
        <v>185</v>
      </c>
      <c r="B254" s="93" t="s">
        <v>11</v>
      </c>
      <c r="C254" s="93" t="s">
        <v>11</v>
      </c>
      <c r="D254" s="78" t="s">
        <v>186</v>
      </c>
      <c r="E254" s="13">
        <v>200000</v>
      </c>
      <c r="F254" s="35">
        <v>200000</v>
      </c>
    </row>
    <row r="255" spans="1:6" ht="10.5" customHeight="1">
      <c r="A255" s="93" t="s">
        <v>366</v>
      </c>
      <c r="B255" s="93" t="s">
        <v>11</v>
      </c>
      <c r="C255" s="93" t="s">
        <v>11</v>
      </c>
      <c r="D255" s="78" t="s">
        <v>211</v>
      </c>
      <c r="E255" s="13"/>
      <c r="F255" s="35"/>
    </row>
    <row r="256" spans="1:6" ht="10.5" customHeight="1">
      <c r="A256" s="93"/>
      <c r="B256" s="93"/>
      <c r="C256" s="93"/>
      <c r="D256" s="78" t="s">
        <v>212</v>
      </c>
      <c r="E256" s="13">
        <v>10</v>
      </c>
      <c r="F256" s="35">
        <v>10</v>
      </c>
    </row>
    <row r="257" spans="1:6" ht="10.5" customHeight="1">
      <c r="A257" s="93" t="s">
        <v>187</v>
      </c>
      <c r="B257" s="93" t="s">
        <v>11</v>
      </c>
      <c r="C257" s="93" t="s">
        <v>11</v>
      </c>
      <c r="D257" s="78" t="s">
        <v>188</v>
      </c>
      <c r="E257" s="13">
        <v>5000000</v>
      </c>
      <c r="F257" s="35">
        <v>5500000</v>
      </c>
    </row>
    <row r="258" spans="1:6" ht="10.5" customHeight="1">
      <c r="A258" s="93" t="s">
        <v>196</v>
      </c>
      <c r="B258" s="93" t="s">
        <v>11</v>
      </c>
      <c r="C258" s="93" t="s">
        <v>11</v>
      </c>
      <c r="D258" s="78" t="s">
        <v>197</v>
      </c>
      <c r="E258" s="13">
        <v>1200000</v>
      </c>
      <c r="F258" s="35">
        <v>600000</v>
      </c>
    </row>
    <row r="259" spans="1:6" ht="10.5" customHeight="1">
      <c r="A259" s="93" t="s">
        <v>198</v>
      </c>
      <c r="B259" s="93" t="s">
        <v>11</v>
      </c>
      <c r="C259" s="93" t="s">
        <v>11</v>
      </c>
      <c r="D259" s="78" t="s">
        <v>199</v>
      </c>
      <c r="E259" s="13">
        <v>3700000</v>
      </c>
      <c r="F259" s="35">
        <v>4700000</v>
      </c>
    </row>
    <row r="260" spans="1:6" ht="10.5" customHeight="1">
      <c r="A260" s="93" t="s">
        <v>189</v>
      </c>
      <c r="B260" s="93" t="s">
        <v>11</v>
      </c>
      <c r="C260" s="93" t="s">
        <v>11</v>
      </c>
      <c r="D260" s="78" t="s">
        <v>367</v>
      </c>
      <c r="E260" s="40">
        <v>174990</v>
      </c>
      <c r="F260" s="41">
        <v>175000</v>
      </c>
    </row>
    <row r="261" spans="1:6" ht="10.5" customHeight="1">
      <c r="A261" s="93" t="s">
        <v>190</v>
      </c>
      <c r="B261" s="93" t="s">
        <v>11</v>
      </c>
      <c r="C261" s="93" t="s">
        <v>11</v>
      </c>
      <c r="D261" s="78" t="s">
        <v>191</v>
      </c>
      <c r="E261" s="13">
        <v>1800000</v>
      </c>
      <c r="F261" s="35">
        <v>1800000</v>
      </c>
    </row>
    <row r="262" spans="1:7" ht="12" customHeight="1">
      <c r="A262" s="97"/>
      <c r="B262" s="72"/>
      <c r="C262" s="71"/>
      <c r="D262" s="68" t="s">
        <v>192</v>
      </c>
      <c r="E262" s="116">
        <f>SUM(E243:E261)</f>
        <v>49378000</v>
      </c>
      <c r="F262" s="51">
        <f>SUM(F243:F261)</f>
        <v>46194990</v>
      </c>
      <c r="G262" s="60"/>
    </row>
    <row r="263" spans="1:6" ht="6" customHeight="1">
      <c r="A263" s="97"/>
      <c r="B263" s="95"/>
      <c r="C263" s="71"/>
      <c r="D263" s="98"/>
      <c r="E263" s="13"/>
      <c r="F263" s="14"/>
    </row>
    <row r="264" spans="1:6" ht="10.5" customHeight="1">
      <c r="A264" s="97"/>
      <c r="B264" s="95"/>
      <c r="C264" s="71"/>
      <c r="D264" s="98" t="s">
        <v>200</v>
      </c>
      <c r="E264" s="13"/>
      <c r="F264" s="14"/>
    </row>
    <row r="265" spans="1:6" ht="6" customHeight="1">
      <c r="A265" s="97"/>
      <c r="B265" s="95"/>
      <c r="C265" s="71"/>
      <c r="D265" s="98"/>
      <c r="E265" s="13"/>
      <c r="F265" s="14"/>
    </row>
    <row r="266" spans="1:7" ht="10.5" customHeight="1">
      <c r="A266" s="93" t="s">
        <v>364</v>
      </c>
      <c r="B266" s="99" t="s">
        <v>11</v>
      </c>
      <c r="C266" s="46" t="s">
        <v>11</v>
      </c>
      <c r="D266" s="78" t="s">
        <v>205</v>
      </c>
      <c r="E266" s="13"/>
      <c r="F266" s="35"/>
      <c r="G266" s="34"/>
    </row>
    <row r="267" spans="1:7" ht="10.5" customHeight="1">
      <c r="A267" s="93"/>
      <c r="B267" s="99"/>
      <c r="C267" s="46"/>
      <c r="D267" s="78" t="s">
        <v>206</v>
      </c>
      <c r="E267" s="13">
        <v>3000000</v>
      </c>
      <c r="F267" s="35">
        <v>3000000</v>
      </c>
      <c r="G267" s="45"/>
    </row>
    <row r="268" spans="1:7" ht="10.5" customHeight="1">
      <c r="A268" s="93" t="s">
        <v>202</v>
      </c>
      <c r="B268" s="93" t="s">
        <v>11</v>
      </c>
      <c r="C268" s="93" t="s">
        <v>11</v>
      </c>
      <c r="D268" s="119" t="s">
        <v>203</v>
      </c>
      <c r="E268" s="39">
        <v>42000000</v>
      </c>
      <c r="F268" s="42">
        <v>45000000</v>
      </c>
      <c r="G268" s="45"/>
    </row>
    <row r="269" spans="1:7" ht="10.5" customHeight="1">
      <c r="A269" s="93" t="s">
        <v>11</v>
      </c>
      <c r="B269" s="99" t="s">
        <v>11</v>
      </c>
      <c r="C269" s="46" t="s">
        <v>11</v>
      </c>
      <c r="D269" s="143" t="s">
        <v>193</v>
      </c>
      <c r="E269" s="39" t="s">
        <v>11</v>
      </c>
      <c r="F269" s="35">
        <v>10</v>
      </c>
      <c r="G269" s="38" t="s">
        <v>412</v>
      </c>
    </row>
    <row r="270" spans="1:6" ht="12" customHeight="1">
      <c r="A270" s="97"/>
      <c r="B270" s="72"/>
      <c r="C270" s="71"/>
      <c r="D270" s="68" t="s">
        <v>201</v>
      </c>
      <c r="E270" s="116">
        <f>SUM(E266:E269)</f>
        <v>45000000</v>
      </c>
      <c r="F270" s="51">
        <f>SUM(F266:F269)</f>
        <v>48000010</v>
      </c>
    </row>
    <row r="271" spans="1:7" ht="9.75" customHeight="1">
      <c r="A271" s="97"/>
      <c r="B271" s="72"/>
      <c r="C271" s="71"/>
      <c r="D271" s="100"/>
      <c r="E271" s="13"/>
      <c r="F271" s="14"/>
      <c r="G271" s="60"/>
    </row>
    <row r="272" spans="1:7" ht="12" customHeight="1">
      <c r="A272" s="101"/>
      <c r="B272" s="102"/>
      <c r="C272" s="103"/>
      <c r="D272" s="66" t="s">
        <v>194</v>
      </c>
      <c r="E272" s="104">
        <f>E239+E262+E270</f>
        <v>121882000</v>
      </c>
      <c r="F272" s="105">
        <f>F239+F262+F270</f>
        <v>131650000</v>
      </c>
      <c r="G272" s="2"/>
    </row>
    <row r="273" spans="1:7" ht="12" customHeight="1">
      <c r="A273" s="53" t="s">
        <v>41</v>
      </c>
      <c r="B273" s="54"/>
      <c r="C273" s="56"/>
      <c r="D273" s="94"/>
      <c r="E273" s="56"/>
      <c r="F273" s="54"/>
      <c r="G273" s="60"/>
    </row>
    <row r="274" spans="1:7" ht="9.75" customHeight="1">
      <c r="A274" s="53"/>
      <c r="B274" s="54"/>
      <c r="C274" s="56"/>
      <c r="D274" s="94"/>
      <c r="E274" s="56"/>
      <c r="F274" s="54"/>
      <c r="G274" s="60"/>
    </row>
    <row r="275" spans="1:7" ht="9.75" customHeight="1">
      <c r="A275" s="53"/>
      <c r="B275" s="54"/>
      <c r="C275" s="56"/>
      <c r="D275" s="94"/>
      <c r="E275" s="56"/>
      <c r="F275" s="54"/>
      <c r="G275" s="60"/>
    </row>
    <row r="276" spans="2:7" ht="12" customHeight="1">
      <c r="B276" s="54"/>
      <c r="C276" s="56"/>
      <c r="D276" s="94"/>
      <c r="E276" s="56"/>
      <c r="F276" s="54"/>
      <c r="G276" s="60"/>
    </row>
    <row r="277" spans="1:7" ht="9.75" customHeight="1">
      <c r="A277" s="127"/>
      <c r="B277" s="127"/>
      <c r="C277" s="127"/>
      <c r="D277" s="5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  <row r="406" spans="1:7" ht="12.75">
      <c r="A406"/>
      <c r="B406"/>
      <c r="C406"/>
      <c r="D406"/>
      <c r="E406"/>
      <c r="F406"/>
      <c r="G406"/>
    </row>
    <row r="407" spans="1:7" ht="12.75">
      <c r="A407"/>
      <c r="B407"/>
      <c r="C407"/>
      <c r="D407"/>
      <c r="E407"/>
      <c r="F407"/>
      <c r="G407"/>
    </row>
    <row r="408" spans="1:7" ht="12.75">
      <c r="A408"/>
      <c r="B408"/>
      <c r="C408"/>
      <c r="D408"/>
      <c r="E408"/>
      <c r="F408"/>
      <c r="G408"/>
    </row>
    <row r="409" spans="1:7" ht="12.75">
      <c r="A409"/>
      <c r="B409"/>
      <c r="C409"/>
      <c r="D409"/>
      <c r="E409"/>
      <c r="F409"/>
      <c r="G409"/>
    </row>
    <row r="410" spans="1:7" ht="12.75">
      <c r="A410"/>
      <c r="B410"/>
      <c r="C410"/>
      <c r="D410"/>
      <c r="E410"/>
      <c r="F410"/>
      <c r="G410"/>
    </row>
    <row r="411" spans="1:7" ht="12.75">
      <c r="A411"/>
      <c r="B411"/>
      <c r="C411"/>
      <c r="D411"/>
      <c r="E411"/>
      <c r="F411"/>
      <c r="G411"/>
    </row>
    <row r="412" spans="1:7" ht="12.75">
      <c r="A412"/>
      <c r="B412"/>
      <c r="C412"/>
      <c r="D412"/>
      <c r="E412"/>
      <c r="F412"/>
      <c r="G412"/>
    </row>
    <row r="413" spans="1:7" ht="12.75">
      <c r="A413"/>
      <c r="B413"/>
      <c r="C413"/>
      <c r="D413"/>
      <c r="E413"/>
      <c r="F413"/>
      <c r="G413"/>
    </row>
    <row r="414" spans="1:7" ht="12.75">
      <c r="A414"/>
      <c r="B414"/>
      <c r="C414"/>
      <c r="D414"/>
      <c r="E414"/>
      <c r="F414"/>
      <c r="G414"/>
    </row>
    <row r="415" spans="1:7" ht="12.75">
      <c r="A415"/>
      <c r="B415"/>
      <c r="C415"/>
      <c r="D415"/>
      <c r="E415"/>
      <c r="F415"/>
      <c r="G415"/>
    </row>
    <row r="416" spans="1:7" ht="12.75">
      <c r="A416"/>
      <c r="B416"/>
      <c r="C416"/>
      <c r="D416"/>
      <c r="E416"/>
      <c r="F416"/>
      <c r="G416"/>
    </row>
    <row r="417" spans="1:7" ht="12.75">
      <c r="A417"/>
      <c r="B417"/>
      <c r="C417"/>
      <c r="D417"/>
      <c r="E417"/>
      <c r="F417"/>
      <c r="G417"/>
    </row>
    <row r="418" spans="1:7" ht="12.75">
      <c r="A418"/>
      <c r="B418"/>
      <c r="C418"/>
      <c r="D418"/>
      <c r="E418"/>
      <c r="F418"/>
      <c r="G418"/>
    </row>
    <row r="419" spans="1:7" ht="12.75">
      <c r="A419"/>
      <c r="B419"/>
      <c r="C419"/>
      <c r="D419"/>
      <c r="E419"/>
      <c r="F419"/>
      <c r="G419"/>
    </row>
    <row r="420" spans="1:7" ht="12.75">
      <c r="A420"/>
      <c r="B420"/>
      <c r="C420"/>
      <c r="D420"/>
      <c r="E420"/>
      <c r="F420"/>
      <c r="G420"/>
    </row>
    <row r="421" spans="1:7" ht="12.75">
      <c r="A421"/>
      <c r="B421"/>
      <c r="C421"/>
      <c r="D421"/>
      <c r="E421"/>
      <c r="F421"/>
      <c r="G421"/>
    </row>
    <row r="422" spans="1:7" ht="12.75">
      <c r="A422"/>
      <c r="B422"/>
      <c r="C422"/>
      <c r="D422"/>
      <c r="E422"/>
      <c r="F422"/>
      <c r="G422"/>
    </row>
    <row r="423" spans="1:7" ht="12.75">
      <c r="A423"/>
      <c r="B423"/>
      <c r="C423"/>
      <c r="D423"/>
      <c r="E423"/>
      <c r="F423"/>
      <c r="G423"/>
    </row>
    <row r="424" spans="1:7" ht="12.75">
      <c r="A424"/>
      <c r="B424"/>
      <c r="C424"/>
      <c r="D424"/>
      <c r="E424"/>
      <c r="F424"/>
      <c r="G424"/>
    </row>
    <row r="425" spans="1:7" ht="12.75">
      <c r="A425"/>
      <c r="B425"/>
      <c r="C425"/>
      <c r="D425"/>
      <c r="E425"/>
      <c r="F425"/>
      <c r="G425"/>
    </row>
    <row r="426" spans="1:7" ht="12.75">
      <c r="A426"/>
      <c r="B426"/>
      <c r="C426"/>
      <c r="D426"/>
      <c r="E426"/>
      <c r="F426"/>
      <c r="G426"/>
    </row>
    <row r="427" spans="1:7" ht="12.75">
      <c r="A427"/>
      <c r="B427"/>
      <c r="C427"/>
      <c r="D427"/>
      <c r="E427"/>
      <c r="F427"/>
      <c r="G427"/>
    </row>
    <row r="428" spans="1:7" ht="12.75">
      <c r="A428"/>
      <c r="B428"/>
      <c r="C428"/>
      <c r="D428"/>
      <c r="E428"/>
      <c r="F428"/>
      <c r="G428"/>
    </row>
    <row r="429" spans="1:7" ht="12.75">
      <c r="A429"/>
      <c r="B429"/>
      <c r="C429"/>
      <c r="D429"/>
      <c r="E429"/>
      <c r="F429"/>
      <c r="G429"/>
    </row>
    <row r="430" spans="1:7" ht="12.75">
      <c r="A430"/>
      <c r="B430"/>
      <c r="C430"/>
      <c r="D430"/>
      <c r="E430"/>
      <c r="F430"/>
      <c r="G430"/>
    </row>
    <row r="431" spans="1:7" ht="12.75">
      <c r="A431"/>
      <c r="B431"/>
      <c r="C431"/>
      <c r="D431"/>
      <c r="E431"/>
      <c r="F431"/>
      <c r="G431"/>
    </row>
    <row r="432" spans="1:7" ht="12.75">
      <c r="A432"/>
      <c r="B432"/>
      <c r="C432"/>
      <c r="D432"/>
      <c r="E432"/>
      <c r="F432"/>
      <c r="G432"/>
    </row>
    <row r="433" spans="1:7" ht="12.75">
      <c r="A433"/>
      <c r="B433"/>
      <c r="C433"/>
      <c r="D433"/>
      <c r="E433"/>
      <c r="F433"/>
      <c r="G433"/>
    </row>
    <row r="434" spans="1:7" ht="12.75">
      <c r="A434"/>
      <c r="B434"/>
      <c r="C434"/>
      <c r="D434"/>
      <c r="E434"/>
      <c r="F434"/>
      <c r="G434"/>
    </row>
    <row r="435" spans="1:7" ht="12.75">
      <c r="A435"/>
      <c r="B435"/>
      <c r="C435"/>
      <c r="D435"/>
      <c r="E435"/>
      <c r="F435"/>
      <c r="G435"/>
    </row>
    <row r="436" spans="1:7" ht="12.75">
      <c r="A436"/>
      <c r="B436"/>
      <c r="C436"/>
      <c r="D436"/>
      <c r="E436"/>
      <c r="F436"/>
      <c r="G436"/>
    </row>
    <row r="437" spans="1:7" ht="12.75">
      <c r="A437"/>
      <c r="B437"/>
      <c r="C437"/>
      <c r="D437"/>
      <c r="E437"/>
      <c r="F437"/>
      <c r="G437"/>
    </row>
    <row r="438" spans="1:7" ht="12.75">
      <c r="A438"/>
      <c r="B438"/>
      <c r="C438"/>
      <c r="D438"/>
      <c r="E438"/>
      <c r="F438"/>
      <c r="G438"/>
    </row>
    <row r="439" spans="1:7" ht="12.75">
      <c r="A439"/>
      <c r="B439"/>
      <c r="C439"/>
      <c r="D439"/>
      <c r="E439"/>
      <c r="F439"/>
      <c r="G439"/>
    </row>
    <row r="440" spans="1:7" ht="12.75">
      <c r="A440"/>
      <c r="B440"/>
      <c r="C440"/>
      <c r="D440"/>
      <c r="E440"/>
      <c r="F440"/>
      <c r="G440"/>
    </row>
    <row r="441" spans="1:7" ht="12.75">
      <c r="A441"/>
      <c r="B441"/>
      <c r="C441"/>
      <c r="D441"/>
      <c r="E441"/>
      <c r="F441"/>
      <c r="G441"/>
    </row>
    <row r="442" spans="1:7" ht="12.75">
      <c r="A442"/>
      <c r="B442"/>
      <c r="C442"/>
      <c r="D442"/>
      <c r="E442"/>
      <c r="F442"/>
      <c r="G442"/>
    </row>
    <row r="443" spans="1:7" ht="12.75">
      <c r="A443"/>
      <c r="B443"/>
      <c r="C443"/>
      <c r="D443"/>
      <c r="E443"/>
      <c r="F443"/>
      <c r="G443"/>
    </row>
    <row r="444" spans="1:7" ht="12.75">
      <c r="A444"/>
      <c r="B444"/>
      <c r="C444"/>
      <c r="D444"/>
      <c r="E444"/>
      <c r="F444"/>
      <c r="G444"/>
    </row>
    <row r="445" spans="1:7" ht="12.75">
      <c r="A445"/>
      <c r="B445"/>
      <c r="C445"/>
      <c r="D445"/>
      <c r="E445"/>
      <c r="F445"/>
      <c r="G445"/>
    </row>
    <row r="446" spans="1:7" ht="12.75">
      <c r="A446"/>
      <c r="B446"/>
      <c r="C446"/>
      <c r="D446"/>
      <c r="E446"/>
      <c r="F446"/>
      <c r="G446"/>
    </row>
    <row r="447" spans="1:7" ht="12.75">
      <c r="A447"/>
      <c r="B447"/>
      <c r="C447"/>
      <c r="D447"/>
      <c r="E447"/>
      <c r="F447"/>
      <c r="G447"/>
    </row>
    <row r="448" spans="1:7" ht="12.75">
      <c r="A448"/>
      <c r="B448"/>
      <c r="C448"/>
      <c r="D448"/>
      <c r="E448"/>
      <c r="F448"/>
      <c r="G448"/>
    </row>
    <row r="449" spans="1:7" ht="12.75">
      <c r="A449"/>
      <c r="B449"/>
      <c r="C449"/>
      <c r="D449"/>
      <c r="E449"/>
      <c r="F449"/>
      <c r="G449"/>
    </row>
    <row r="450" spans="1:7" ht="12.75">
      <c r="A450"/>
      <c r="B450"/>
      <c r="C450"/>
      <c r="D450"/>
      <c r="E450"/>
      <c r="F450"/>
      <c r="G450"/>
    </row>
    <row r="451" spans="1:7" ht="12.75">
      <c r="A451"/>
      <c r="B451"/>
      <c r="C451"/>
      <c r="D451"/>
      <c r="E451"/>
      <c r="F451"/>
      <c r="G451"/>
    </row>
    <row r="452" spans="1:7" ht="12.75">
      <c r="A452"/>
      <c r="B452"/>
      <c r="C452"/>
      <c r="D452"/>
      <c r="E452"/>
      <c r="F452"/>
      <c r="G452"/>
    </row>
    <row r="453" spans="1:7" ht="12.75">
      <c r="A453"/>
      <c r="B453"/>
      <c r="C453"/>
      <c r="D453"/>
      <c r="E453"/>
      <c r="F453"/>
      <c r="G453"/>
    </row>
    <row r="454" spans="1:7" ht="12.75">
      <c r="A454"/>
      <c r="B454"/>
      <c r="C454"/>
      <c r="D454"/>
      <c r="E454"/>
      <c r="F454"/>
      <c r="G454"/>
    </row>
    <row r="455" spans="1:7" ht="12.75">
      <c r="A455"/>
      <c r="B455"/>
      <c r="C455"/>
      <c r="D455"/>
      <c r="E455"/>
      <c r="F455"/>
      <c r="G455"/>
    </row>
    <row r="456" spans="1:7" ht="12.75">
      <c r="A456"/>
      <c r="B456"/>
      <c r="C456"/>
      <c r="D456"/>
      <c r="E456"/>
      <c r="F456"/>
      <c r="G456"/>
    </row>
    <row r="457" spans="1:7" ht="12.75">
      <c r="A457"/>
      <c r="B457"/>
      <c r="C457"/>
      <c r="D457"/>
      <c r="E457"/>
      <c r="F457"/>
      <c r="G457"/>
    </row>
    <row r="458" spans="1:7" ht="12.75">
      <c r="A458"/>
      <c r="B458"/>
      <c r="C458"/>
      <c r="D458"/>
      <c r="E458"/>
      <c r="F458"/>
      <c r="G458"/>
    </row>
    <row r="459" spans="1:7" ht="12.75">
      <c r="A459"/>
      <c r="B459"/>
      <c r="C459"/>
      <c r="D459"/>
      <c r="E459"/>
      <c r="F459"/>
      <c r="G459"/>
    </row>
    <row r="460" spans="1:7" ht="12.75">
      <c r="A460"/>
      <c r="B460"/>
      <c r="C460"/>
      <c r="D460"/>
      <c r="E460"/>
      <c r="F460"/>
      <c r="G460"/>
    </row>
    <row r="461" spans="1:7" ht="12.75">
      <c r="A461"/>
      <c r="B461"/>
      <c r="C461"/>
      <c r="D461"/>
      <c r="E461"/>
      <c r="F461"/>
      <c r="G461"/>
    </row>
    <row r="462" spans="1:7" ht="12.75">
      <c r="A462"/>
      <c r="B462"/>
      <c r="C462"/>
      <c r="D462"/>
      <c r="E462"/>
      <c r="F462"/>
      <c r="G462"/>
    </row>
    <row r="463" spans="1:7" ht="12.75">
      <c r="A463"/>
      <c r="B463"/>
      <c r="C463"/>
      <c r="D463"/>
      <c r="E463"/>
      <c r="F463"/>
      <c r="G463"/>
    </row>
    <row r="464" spans="1:7" ht="12.75">
      <c r="A464"/>
      <c r="B464"/>
      <c r="C464"/>
      <c r="D464"/>
      <c r="E464"/>
      <c r="F464"/>
      <c r="G464"/>
    </row>
    <row r="465" spans="1:7" ht="12.75">
      <c r="A465"/>
      <c r="B465"/>
      <c r="C465"/>
      <c r="D465"/>
      <c r="E465"/>
      <c r="F465"/>
      <c r="G465"/>
    </row>
    <row r="466" spans="1:7" ht="12.75">
      <c r="A466"/>
      <c r="B466"/>
      <c r="C466"/>
      <c r="D466"/>
      <c r="E466"/>
      <c r="F466"/>
      <c r="G466"/>
    </row>
    <row r="467" spans="1:7" ht="12.75">
      <c r="A467"/>
      <c r="B467"/>
      <c r="C467"/>
      <c r="D467"/>
      <c r="E467"/>
      <c r="F467"/>
      <c r="G467"/>
    </row>
    <row r="468" spans="1:7" ht="12.75">
      <c r="A468"/>
      <c r="B468"/>
      <c r="C468"/>
      <c r="D468"/>
      <c r="E468"/>
      <c r="F468"/>
      <c r="G468"/>
    </row>
    <row r="469" spans="1:7" ht="12.75">
      <c r="A469"/>
      <c r="B469"/>
      <c r="C469"/>
      <c r="D469"/>
      <c r="E469"/>
      <c r="F469"/>
      <c r="G469"/>
    </row>
    <row r="470" spans="1:7" ht="12.75">
      <c r="A470"/>
      <c r="B470"/>
      <c r="C470"/>
      <c r="D470"/>
      <c r="E470"/>
      <c r="F470"/>
      <c r="G470"/>
    </row>
    <row r="471" spans="1:7" ht="12.75">
      <c r="A471"/>
      <c r="B471"/>
      <c r="C471"/>
      <c r="D471"/>
      <c r="E471"/>
      <c r="F471"/>
      <c r="G471"/>
    </row>
    <row r="472" spans="1:7" ht="12.75">
      <c r="A472"/>
      <c r="B472"/>
      <c r="C472"/>
      <c r="D472"/>
      <c r="E472"/>
      <c r="F472"/>
      <c r="G472"/>
    </row>
    <row r="473" spans="1:7" ht="12.75">
      <c r="A473"/>
      <c r="B473"/>
      <c r="C473"/>
      <c r="D473"/>
      <c r="E473"/>
      <c r="F473"/>
      <c r="G473"/>
    </row>
    <row r="474" spans="1:7" ht="12.75">
      <c r="A474"/>
      <c r="B474"/>
      <c r="C474"/>
      <c r="D474"/>
      <c r="E474"/>
      <c r="F474"/>
      <c r="G474"/>
    </row>
    <row r="475" spans="1:7" ht="12.75">
      <c r="A475"/>
      <c r="B475"/>
      <c r="C475"/>
      <c r="D475"/>
      <c r="E475"/>
      <c r="F475"/>
      <c r="G475"/>
    </row>
    <row r="476" spans="1:7" ht="12.75">
      <c r="A476"/>
      <c r="B476"/>
      <c r="C476"/>
      <c r="D476"/>
      <c r="E476"/>
      <c r="F476"/>
      <c r="G476"/>
    </row>
    <row r="477" spans="1:7" ht="12.75">
      <c r="A477"/>
      <c r="B477"/>
      <c r="C477"/>
      <c r="D477"/>
      <c r="E477"/>
      <c r="F477"/>
      <c r="G477"/>
    </row>
    <row r="478" spans="1:7" ht="12.75">
      <c r="A478"/>
      <c r="B478"/>
      <c r="C478"/>
      <c r="D478"/>
      <c r="E478"/>
      <c r="F478"/>
      <c r="G478"/>
    </row>
    <row r="479" spans="1:7" ht="12.75">
      <c r="A479"/>
      <c r="B479"/>
      <c r="C479"/>
      <c r="D479"/>
      <c r="E479"/>
      <c r="F479"/>
      <c r="G479"/>
    </row>
    <row r="480" spans="1:7" ht="12.75">
      <c r="A480"/>
      <c r="B480"/>
      <c r="C480"/>
      <c r="D480"/>
      <c r="E480"/>
      <c r="F480"/>
      <c r="G480"/>
    </row>
    <row r="481" spans="1:7" ht="12.75">
      <c r="A481"/>
      <c r="B481"/>
      <c r="C481"/>
      <c r="D481"/>
      <c r="E481"/>
      <c r="F481"/>
      <c r="G481"/>
    </row>
    <row r="482" spans="1:7" ht="12.75">
      <c r="A482"/>
      <c r="B482"/>
      <c r="C482"/>
      <c r="D482"/>
      <c r="E482"/>
      <c r="F482"/>
      <c r="G482"/>
    </row>
    <row r="483" spans="1:7" ht="12.75">
      <c r="A483"/>
      <c r="B483"/>
      <c r="C483"/>
      <c r="D483"/>
      <c r="E483"/>
      <c r="F483"/>
      <c r="G483"/>
    </row>
    <row r="484" spans="1:7" ht="12.75">
      <c r="A484"/>
      <c r="B484"/>
      <c r="C484"/>
      <c r="D484"/>
      <c r="E484"/>
      <c r="F484"/>
      <c r="G484"/>
    </row>
    <row r="485" spans="1:7" ht="12.75">
      <c r="A485"/>
      <c r="B485"/>
      <c r="C485"/>
      <c r="D485"/>
      <c r="E485"/>
      <c r="F485"/>
      <c r="G485"/>
    </row>
    <row r="486" spans="1:7" ht="12.75">
      <c r="A486"/>
      <c r="B486"/>
      <c r="C486"/>
      <c r="D486"/>
      <c r="E486"/>
      <c r="F486"/>
      <c r="G486"/>
    </row>
    <row r="487" spans="1:7" ht="12.75">
      <c r="A487"/>
      <c r="B487"/>
      <c r="C487"/>
      <c r="D487"/>
      <c r="E487"/>
      <c r="F487"/>
      <c r="G487"/>
    </row>
    <row r="488" spans="1:7" ht="12.75">
      <c r="A488"/>
      <c r="B488"/>
      <c r="C488"/>
      <c r="D488"/>
      <c r="E488"/>
      <c r="F488"/>
      <c r="G488"/>
    </row>
    <row r="489" spans="1:7" ht="12.75">
      <c r="A489"/>
      <c r="B489"/>
      <c r="C489"/>
      <c r="D489"/>
      <c r="E489"/>
      <c r="F489"/>
      <c r="G489"/>
    </row>
    <row r="490" spans="1:7" ht="12.75">
      <c r="A490"/>
      <c r="B490"/>
      <c r="C490"/>
      <c r="D490"/>
      <c r="E490"/>
      <c r="F490"/>
      <c r="G490"/>
    </row>
    <row r="491" spans="1:7" ht="12.75">
      <c r="A491"/>
      <c r="B491"/>
      <c r="C491"/>
      <c r="D491"/>
      <c r="E491"/>
      <c r="F491"/>
      <c r="G491"/>
    </row>
    <row r="492" spans="1:7" ht="12.75">
      <c r="A492"/>
      <c r="B492"/>
      <c r="C492"/>
      <c r="D492"/>
      <c r="E492"/>
      <c r="F492"/>
      <c r="G492"/>
    </row>
    <row r="493" spans="1:7" ht="12.75">
      <c r="A493"/>
      <c r="B493"/>
      <c r="C493"/>
      <c r="D493"/>
      <c r="E493"/>
      <c r="F493"/>
      <c r="G493"/>
    </row>
    <row r="494" spans="1:7" ht="12.75">
      <c r="A494"/>
      <c r="B494"/>
      <c r="C494"/>
      <c r="D494"/>
      <c r="E494"/>
      <c r="F494"/>
      <c r="G494"/>
    </row>
    <row r="495" spans="1:7" ht="12.75">
      <c r="A495"/>
      <c r="B495"/>
      <c r="C495"/>
      <c r="D495"/>
      <c r="E495"/>
      <c r="F495"/>
      <c r="G495"/>
    </row>
    <row r="496" spans="1:7" ht="12.75">
      <c r="A496"/>
      <c r="B496"/>
      <c r="C496"/>
      <c r="D496"/>
      <c r="E496"/>
      <c r="F496"/>
      <c r="G496"/>
    </row>
    <row r="497" spans="1:7" ht="12.75">
      <c r="A497"/>
      <c r="B497"/>
      <c r="C497"/>
      <c r="D497"/>
      <c r="E497"/>
      <c r="F497"/>
      <c r="G497"/>
    </row>
    <row r="498" spans="1:7" ht="12.75">
      <c r="A498"/>
      <c r="B498"/>
      <c r="C498"/>
      <c r="D498"/>
      <c r="E498"/>
      <c r="F498"/>
      <c r="G498"/>
    </row>
    <row r="499" spans="1:7" ht="12.75">
      <c r="A499"/>
      <c r="B499"/>
      <c r="C499"/>
      <c r="D499"/>
      <c r="E499"/>
      <c r="F499"/>
      <c r="G499"/>
    </row>
    <row r="500" spans="1:7" ht="12.75">
      <c r="A500"/>
      <c r="B500"/>
      <c r="C500"/>
      <c r="D500"/>
      <c r="E500"/>
      <c r="F500"/>
      <c r="G500"/>
    </row>
    <row r="501" spans="1:7" ht="12.75">
      <c r="A501"/>
      <c r="B501"/>
      <c r="C501"/>
      <c r="D501"/>
      <c r="E501"/>
      <c r="F501"/>
      <c r="G501"/>
    </row>
    <row r="502" spans="1:7" ht="12.75">
      <c r="A502"/>
      <c r="B502"/>
      <c r="C502"/>
      <c r="D502"/>
      <c r="E502"/>
      <c r="F502"/>
      <c r="G502"/>
    </row>
    <row r="503" spans="1:7" ht="12.75">
      <c r="A503"/>
      <c r="B503"/>
      <c r="C503"/>
      <c r="D503"/>
      <c r="E503"/>
      <c r="F503"/>
      <c r="G503"/>
    </row>
    <row r="504" spans="1:7" ht="12.75">
      <c r="A504"/>
      <c r="B504"/>
      <c r="C504"/>
      <c r="D504"/>
      <c r="E504"/>
      <c r="F504"/>
      <c r="G504"/>
    </row>
    <row r="505" spans="1:7" ht="12.75">
      <c r="A505"/>
      <c r="B505"/>
      <c r="C505"/>
      <c r="D505"/>
      <c r="E505"/>
      <c r="F505"/>
      <c r="G505"/>
    </row>
    <row r="506" spans="1:7" ht="12.75">
      <c r="A506"/>
      <c r="B506"/>
      <c r="C506"/>
      <c r="D506"/>
      <c r="E506"/>
      <c r="F506"/>
      <c r="G506"/>
    </row>
    <row r="507" spans="1:7" ht="12.75">
      <c r="A507"/>
      <c r="B507"/>
      <c r="C507"/>
      <c r="D507"/>
      <c r="E507"/>
      <c r="F507"/>
      <c r="G507"/>
    </row>
    <row r="508" spans="1:7" ht="12.75">
      <c r="A508"/>
      <c r="B508"/>
      <c r="C508"/>
      <c r="D508"/>
      <c r="E508"/>
      <c r="F508"/>
      <c r="G508"/>
    </row>
    <row r="509" spans="1:7" ht="12.75">
      <c r="A509"/>
      <c r="B509"/>
      <c r="C509"/>
      <c r="D509"/>
      <c r="E509"/>
      <c r="F509"/>
      <c r="G509"/>
    </row>
    <row r="510" spans="1:7" ht="12.75">
      <c r="A510"/>
      <c r="B510"/>
      <c r="C510"/>
      <c r="D510"/>
      <c r="E510"/>
      <c r="F510"/>
      <c r="G510"/>
    </row>
    <row r="511" spans="1:7" ht="12.75">
      <c r="A511"/>
      <c r="B511"/>
      <c r="C511"/>
      <c r="D511"/>
      <c r="E511"/>
      <c r="F511"/>
      <c r="G511"/>
    </row>
    <row r="512" spans="1:7" ht="12.75">
      <c r="A512"/>
      <c r="B512"/>
      <c r="C512"/>
      <c r="D512"/>
      <c r="E512"/>
      <c r="F512"/>
      <c r="G512"/>
    </row>
    <row r="513" spans="1:7" ht="12.75">
      <c r="A513"/>
      <c r="B513"/>
      <c r="C513"/>
      <c r="D513"/>
      <c r="E513"/>
      <c r="F513"/>
      <c r="G513"/>
    </row>
    <row r="514" spans="1:7" ht="12.75">
      <c r="A514"/>
      <c r="B514"/>
      <c r="C514"/>
      <c r="D514"/>
      <c r="E514"/>
      <c r="F514"/>
      <c r="G514"/>
    </row>
    <row r="515" spans="1:7" ht="12.75">
      <c r="A515"/>
      <c r="B515"/>
      <c r="C515"/>
      <c r="D515"/>
      <c r="E515"/>
      <c r="F515"/>
      <c r="G515"/>
    </row>
    <row r="516" spans="1:7" ht="12.75">
      <c r="A516"/>
      <c r="B516"/>
      <c r="C516"/>
      <c r="D516"/>
      <c r="E516"/>
      <c r="F516"/>
      <c r="G516"/>
    </row>
    <row r="517" spans="1:7" ht="12.75">
      <c r="A517"/>
      <c r="B517"/>
      <c r="C517"/>
      <c r="D517"/>
      <c r="E517"/>
      <c r="F517"/>
      <c r="G517"/>
    </row>
    <row r="518" spans="1:7" ht="12.75">
      <c r="A518"/>
      <c r="B518"/>
      <c r="C518"/>
      <c r="D518"/>
      <c r="E518"/>
      <c r="F518"/>
      <c r="G518"/>
    </row>
    <row r="519" spans="1:7" ht="12.75">
      <c r="A519"/>
      <c r="B519"/>
      <c r="C519"/>
      <c r="D519"/>
      <c r="E519"/>
      <c r="F519"/>
      <c r="G519"/>
    </row>
    <row r="520" spans="1:7" ht="12.75">
      <c r="A520"/>
      <c r="B520"/>
      <c r="C520"/>
      <c r="D520"/>
      <c r="E520"/>
      <c r="F520"/>
      <c r="G520"/>
    </row>
    <row r="521" spans="1:7" ht="12.75">
      <c r="A521"/>
      <c r="B521"/>
      <c r="C521"/>
      <c r="D521"/>
      <c r="E521"/>
      <c r="F521"/>
      <c r="G521"/>
    </row>
    <row r="522" spans="1:7" ht="12.75">
      <c r="A522"/>
      <c r="B522"/>
      <c r="C522"/>
      <c r="D522"/>
      <c r="E522"/>
      <c r="F522"/>
      <c r="G522"/>
    </row>
    <row r="523" spans="1:7" ht="12.75">
      <c r="A523"/>
      <c r="B523"/>
      <c r="C523"/>
      <c r="D523"/>
      <c r="E523"/>
      <c r="F523"/>
      <c r="G523"/>
    </row>
    <row r="524" spans="1:7" ht="12.75">
      <c r="A524"/>
      <c r="B524"/>
      <c r="C524"/>
      <c r="D524"/>
      <c r="E524"/>
      <c r="F524"/>
      <c r="G524"/>
    </row>
    <row r="525" spans="1:7" ht="12.75">
      <c r="A525"/>
      <c r="B525"/>
      <c r="C525"/>
      <c r="D525"/>
      <c r="E525"/>
      <c r="F525"/>
      <c r="G525"/>
    </row>
    <row r="526" spans="1:7" ht="12.75">
      <c r="A526"/>
      <c r="B526"/>
      <c r="C526"/>
      <c r="D526"/>
      <c r="E526"/>
      <c r="F526"/>
      <c r="G526"/>
    </row>
    <row r="527" spans="1:7" ht="12.75">
      <c r="A527"/>
      <c r="B527"/>
      <c r="C527"/>
      <c r="D527"/>
      <c r="E527"/>
      <c r="F527"/>
      <c r="G527"/>
    </row>
    <row r="528" spans="1:7" ht="12.75">
      <c r="A528"/>
      <c r="B528"/>
      <c r="C528"/>
      <c r="D528"/>
      <c r="E528"/>
      <c r="F528"/>
      <c r="G528"/>
    </row>
    <row r="529" spans="1:7" ht="12.75">
      <c r="A529"/>
      <c r="B529"/>
      <c r="C529"/>
      <c r="D529"/>
      <c r="E529"/>
      <c r="F529"/>
      <c r="G529"/>
    </row>
    <row r="530" spans="1:7" ht="12.75">
      <c r="A530"/>
      <c r="B530"/>
      <c r="C530"/>
      <c r="D530"/>
      <c r="E530"/>
      <c r="F530"/>
      <c r="G530"/>
    </row>
    <row r="531" spans="1:7" ht="12.75">
      <c r="A531"/>
      <c r="B531"/>
      <c r="C531"/>
      <c r="D531"/>
      <c r="E531"/>
      <c r="F531"/>
      <c r="G531"/>
    </row>
    <row r="532" spans="1:7" ht="12.75">
      <c r="A532"/>
      <c r="B532"/>
      <c r="C532"/>
      <c r="D532"/>
      <c r="E532"/>
      <c r="F532"/>
      <c r="G532"/>
    </row>
    <row r="533" spans="1:7" ht="12.75">
      <c r="A533"/>
      <c r="B533"/>
      <c r="C533"/>
      <c r="D533"/>
      <c r="E533"/>
      <c r="F533"/>
      <c r="G533"/>
    </row>
    <row r="534" spans="1:7" ht="12.75">
      <c r="A534"/>
      <c r="B534"/>
      <c r="C534"/>
      <c r="D534"/>
      <c r="E534"/>
      <c r="F534"/>
      <c r="G534"/>
    </row>
    <row r="535" spans="1:7" ht="12.75">
      <c r="A535"/>
      <c r="B535"/>
      <c r="C535"/>
      <c r="D535"/>
      <c r="E535"/>
      <c r="F535"/>
      <c r="G535"/>
    </row>
    <row r="536" spans="1:7" ht="12.75">
      <c r="A536"/>
      <c r="B536"/>
      <c r="C536"/>
      <c r="D536"/>
      <c r="E536"/>
      <c r="F536"/>
      <c r="G536"/>
    </row>
    <row r="537" spans="1:7" ht="12.75">
      <c r="A537"/>
      <c r="B537"/>
      <c r="C537"/>
      <c r="D537"/>
      <c r="E537"/>
      <c r="F537"/>
      <c r="G537"/>
    </row>
    <row r="538" spans="1:7" ht="12.75">
      <c r="A538"/>
      <c r="B538"/>
      <c r="C538"/>
      <c r="D538"/>
      <c r="E538"/>
      <c r="F538"/>
      <c r="G538"/>
    </row>
    <row r="539" spans="1:7" ht="12.75">
      <c r="A539"/>
      <c r="B539"/>
      <c r="C539"/>
      <c r="D539"/>
      <c r="E539"/>
      <c r="F539"/>
      <c r="G539"/>
    </row>
    <row r="540" spans="1:7" ht="12.75">
      <c r="A540"/>
      <c r="B540"/>
      <c r="C540"/>
      <c r="D540"/>
      <c r="E540"/>
      <c r="F540"/>
      <c r="G540"/>
    </row>
    <row r="541" spans="1:7" ht="12.75">
      <c r="A541"/>
      <c r="B541"/>
      <c r="C541"/>
      <c r="D541"/>
      <c r="E541"/>
      <c r="F541"/>
      <c r="G541"/>
    </row>
    <row r="542" spans="1:7" ht="12.75">
      <c r="A542"/>
      <c r="B542"/>
      <c r="C542"/>
      <c r="D542"/>
      <c r="E542"/>
      <c r="F542"/>
      <c r="G542"/>
    </row>
    <row r="543" spans="1:7" ht="12.75">
      <c r="A543"/>
      <c r="B543"/>
      <c r="C543"/>
      <c r="D543"/>
      <c r="E543"/>
      <c r="F543"/>
      <c r="G543"/>
    </row>
    <row r="544" spans="1:7" ht="12.75">
      <c r="A544"/>
      <c r="B544"/>
      <c r="C544"/>
      <c r="D544"/>
      <c r="E544"/>
      <c r="F544"/>
      <c r="G544"/>
    </row>
    <row r="545" spans="1:7" ht="12.75">
      <c r="A545"/>
      <c r="B545"/>
      <c r="C545"/>
      <c r="D545"/>
      <c r="E545"/>
      <c r="F545"/>
      <c r="G545"/>
    </row>
    <row r="546" spans="1:7" ht="12.75">
      <c r="A546"/>
      <c r="B546"/>
      <c r="C546"/>
      <c r="D546"/>
      <c r="E546"/>
      <c r="F546"/>
      <c r="G546"/>
    </row>
    <row r="547" spans="1:7" ht="12.75">
      <c r="A547"/>
      <c r="B547"/>
      <c r="C547"/>
      <c r="D547"/>
      <c r="E547"/>
      <c r="F547"/>
      <c r="G547"/>
    </row>
    <row r="548" spans="1:7" ht="12.75">
      <c r="A548"/>
      <c r="B548"/>
      <c r="C548"/>
      <c r="D548"/>
      <c r="E548"/>
      <c r="F548"/>
      <c r="G548"/>
    </row>
    <row r="549" spans="1:7" ht="12.75">
      <c r="A549"/>
      <c r="B549"/>
      <c r="C549"/>
      <c r="D549"/>
      <c r="E549"/>
      <c r="F549"/>
      <c r="G549"/>
    </row>
    <row r="550" spans="1:7" ht="12.75">
      <c r="A550"/>
      <c r="B550"/>
      <c r="C550"/>
      <c r="D550"/>
      <c r="E550"/>
      <c r="F550"/>
      <c r="G550"/>
    </row>
    <row r="551" spans="1:7" ht="12.75">
      <c r="A551"/>
      <c r="B551"/>
      <c r="C551"/>
      <c r="D551"/>
      <c r="E551"/>
      <c r="F551"/>
      <c r="G551"/>
    </row>
    <row r="552" spans="1:7" ht="12.75">
      <c r="A552"/>
      <c r="B552"/>
      <c r="C552"/>
      <c r="D552"/>
      <c r="E552"/>
      <c r="F552"/>
      <c r="G552"/>
    </row>
    <row r="553" spans="1:7" ht="12.75">
      <c r="A553"/>
      <c r="B553"/>
      <c r="C553"/>
      <c r="D553"/>
      <c r="E553"/>
      <c r="F553"/>
      <c r="G553"/>
    </row>
    <row r="554" spans="1:7" ht="12.75">
      <c r="A554"/>
      <c r="B554"/>
      <c r="C554"/>
      <c r="D554"/>
      <c r="E554"/>
      <c r="F554"/>
      <c r="G554"/>
    </row>
    <row r="555" spans="1:7" ht="12.75">
      <c r="A555"/>
      <c r="B555"/>
      <c r="C555"/>
      <c r="D555"/>
      <c r="E555"/>
      <c r="F555"/>
      <c r="G555"/>
    </row>
    <row r="556" spans="1:7" ht="12.75">
      <c r="A556"/>
      <c r="B556"/>
      <c r="C556"/>
      <c r="D556"/>
      <c r="E556"/>
      <c r="F556"/>
      <c r="G556"/>
    </row>
    <row r="557" spans="1:7" ht="12.75">
      <c r="A557"/>
      <c r="B557"/>
      <c r="C557"/>
      <c r="D557"/>
      <c r="E557"/>
      <c r="F557"/>
      <c r="G557"/>
    </row>
    <row r="558" spans="1:7" ht="12.75">
      <c r="A558"/>
      <c r="B558"/>
      <c r="C558"/>
      <c r="D558"/>
      <c r="E558"/>
      <c r="F558"/>
      <c r="G558"/>
    </row>
    <row r="559" spans="1:7" ht="12.75">
      <c r="A559"/>
      <c r="B559"/>
      <c r="C559"/>
      <c r="D559"/>
      <c r="E559"/>
      <c r="F559"/>
      <c r="G559"/>
    </row>
    <row r="560" spans="1:7" ht="12.75">
      <c r="A560"/>
      <c r="B560"/>
      <c r="C560"/>
      <c r="D560"/>
      <c r="E560"/>
      <c r="F560"/>
      <c r="G560"/>
    </row>
    <row r="561" spans="1:7" ht="12.75">
      <c r="A561"/>
      <c r="B561"/>
      <c r="C561"/>
      <c r="D561"/>
      <c r="E561"/>
      <c r="F561"/>
      <c r="G561"/>
    </row>
    <row r="562" spans="1:7" ht="12.75">
      <c r="A562"/>
      <c r="B562"/>
      <c r="C562"/>
      <c r="D562"/>
      <c r="E562"/>
      <c r="F562"/>
      <c r="G562"/>
    </row>
    <row r="563" spans="1:7" ht="12.75">
      <c r="A563"/>
      <c r="B563"/>
      <c r="C563"/>
      <c r="D563"/>
      <c r="E563"/>
      <c r="F563"/>
      <c r="G563"/>
    </row>
    <row r="564" spans="1:7" ht="12.75">
      <c r="A564"/>
      <c r="B564"/>
      <c r="C564"/>
      <c r="D564"/>
      <c r="E564"/>
      <c r="F564"/>
      <c r="G564"/>
    </row>
    <row r="565" spans="1:7" ht="12.75">
      <c r="A565"/>
      <c r="B565"/>
      <c r="C565"/>
      <c r="D565"/>
      <c r="E565"/>
      <c r="F565"/>
      <c r="G565"/>
    </row>
    <row r="566" spans="1:7" ht="12.75">
      <c r="A566"/>
      <c r="B566"/>
      <c r="C566"/>
      <c r="D566"/>
      <c r="E566"/>
      <c r="F566"/>
      <c r="G566"/>
    </row>
    <row r="567" spans="1:7" ht="12.75">
      <c r="A567"/>
      <c r="B567"/>
      <c r="C567"/>
      <c r="D567"/>
      <c r="E567"/>
      <c r="F567"/>
      <c r="G567"/>
    </row>
    <row r="568" spans="1:7" ht="12.75">
      <c r="A568"/>
      <c r="B568"/>
      <c r="C568"/>
      <c r="D568"/>
      <c r="E568"/>
      <c r="F568"/>
      <c r="G568"/>
    </row>
    <row r="569" spans="1:7" ht="12.75">
      <c r="A569"/>
      <c r="B569"/>
      <c r="C569"/>
      <c r="D569"/>
      <c r="E569"/>
      <c r="F569"/>
      <c r="G569"/>
    </row>
    <row r="570" spans="1:7" ht="12.75">
      <c r="A570"/>
      <c r="B570"/>
      <c r="C570"/>
      <c r="D570"/>
      <c r="E570"/>
      <c r="F570"/>
      <c r="G570"/>
    </row>
    <row r="571" spans="1:7" ht="12.75">
      <c r="A571"/>
      <c r="B571"/>
      <c r="C571"/>
      <c r="D571"/>
      <c r="E571"/>
      <c r="F571"/>
      <c r="G571"/>
    </row>
    <row r="572" spans="1:7" ht="12.75">
      <c r="A572"/>
      <c r="B572"/>
      <c r="C572"/>
      <c r="D572"/>
      <c r="E572"/>
      <c r="F572"/>
      <c r="G572"/>
    </row>
    <row r="573" spans="1:7" ht="12.75">
      <c r="A573"/>
      <c r="B573"/>
      <c r="C573"/>
      <c r="D573"/>
      <c r="E573"/>
      <c r="F573"/>
      <c r="G573"/>
    </row>
    <row r="574" spans="1:7" ht="12.75">
      <c r="A574"/>
      <c r="B574"/>
      <c r="C574"/>
      <c r="D574"/>
      <c r="E574"/>
      <c r="F574"/>
      <c r="G574"/>
    </row>
    <row r="575" spans="1:7" ht="12.75">
      <c r="A575"/>
      <c r="B575"/>
      <c r="C575"/>
      <c r="D575"/>
      <c r="E575"/>
      <c r="F575"/>
      <c r="G575"/>
    </row>
    <row r="576" spans="1:7" ht="12.75">
      <c r="A576"/>
      <c r="B576"/>
      <c r="C576"/>
      <c r="D576"/>
      <c r="E576"/>
      <c r="F576"/>
      <c r="G576"/>
    </row>
    <row r="577" spans="1:7" ht="12.75">
      <c r="A577"/>
      <c r="B577"/>
      <c r="C577"/>
      <c r="D577"/>
      <c r="E577"/>
      <c r="F577"/>
      <c r="G577"/>
    </row>
    <row r="578" spans="1:7" ht="12.75">
      <c r="A578"/>
      <c r="B578"/>
      <c r="C578"/>
      <c r="D578"/>
      <c r="E578"/>
      <c r="F578"/>
      <c r="G578"/>
    </row>
    <row r="579" spans="1:7" ht="12.75">
      <c r="A579"/>
      <c r="B579"/>
      <c r="C579"/>
      <c r="D579"/>
      <c r="E579"/>
      <c r="F579"/>
      <c r="G579"/>
    </row>
    <row r="580" spans="1:7" ht="12.75">
      <c r="A580"/>
      <c r="B580"/>
      <c r="C580"/>
      <c r="D580"/>
      <c r="E580"/>
      <c r="F580"/>
      <c r="G580"/>
    </row>
    <row r="581" spans="1:7" ht="12.75">
      <c r="A581"/>
      <c r="B581"/>
      <c r="C581"/>
      <c r="D581"/>
      <c r="E581"/>
      <c r="F581"/>
      <c r="G581"/>
    </row>
    <row r="582" spans="1:7" ht="12.75">
      <c r="A582"/>
      <c r="B582"/>
      <c r="C582"/>
      <c r="D582"/>
      <c r="E582"/>
      <c r="F582"/>
      <c r="G582"/>
    </row>
    <row r="583" spans="1:7" ht="12.75">
      <c r="A583"/>
      <c r="B583"/>
      <c r="C583"/>
      <c r="D583"/>
      <c r="E583"/>
      <c r="F583"/>
      <c r="G583"/>
    </row>
    <row r="584" spans="1:7" ht="12.75">
      <c r="A584"/>
      <c r="B584"/>
      <c r="C584"/>
      <c r="D584"/>
      <c r="E584"/>
      <c r="F584"/>
      <c r="G584"/>
    </row>
    <row r="585" spans="1:7" ht="12.75">
      <c r="A585"/>
      <c r="B585"/>
      <c r="C585"/>
      <c r="D585"/>
      <c r="E585"/>
      <c r="F585"/>
      <c r="G585"/>
    </row>
    <row r="586" spans="1:7" ht="12.75">
      <c r="A586"/>
      <c r="B586"/>
      <c r="C586"/>
      <c r="D586"/>
      <c r="E586"/>
      <c r="F586"/>
      <c r="G586"/>
    </row>
    <row r="587" spans="1:7" ht="12.75">
      <c r="A587"/>
      <c r="B587"/>
      <c r="C587"/>
      <c r="D587"/>
      <c r="E587"/>
      <c r="F587"/>
      <c r="G587"/>
    </row>
    <row r="588" spans="1:7" ht="12.75">
      <c r="A588"/>
      <c r="B588"/>
      <c r="C588"/>
      <c r="D588"/>
      <c r="E588"/>
      <c r="F588"/>
      <c r="G588"/>
    </row>
    <row r="589" spans="1:7" ht="12.75">
      <c r="A589"/>
      <c r="B589"/>
      <c r="C589"/>
      <c r="D589"/>
      <c r="E589"/>
      <c r="F589"/>
      <c r="G589"/>
    </row>
    <row r="590" spans="1:7" ht="12.75">
      <c r="A590"/>
      <c r="B590"/>
      <c r="C590"/>
      <c r="D590"/>
      <c r="E590"/>
      <c r="F590"/>
      <c r="G590"/>
    </row>
    <row r="591" spans="1:7" ht="12.75">
      <c r="A591"/>
      <c r="B591"/>
      <c r="C591"/>
      <c r="D591"/>
      <c r="E591"/>
      <c r="F591"/>
      <c r="G591"/>
    </row>
    <row r="592" spans="1:7" ht="12.75">
      <c r="A592"/>
      <c r="B592"/>
      <c r="C592"/>
      <c r="D592"/>
      <c r="E592"/>
      <c r="F592"/>
      <c r="G592"/>
    </row>
    <row r="593" spans="1:7" ht="12.75">
      <c r="A593"/>
      <c r="B593"/>
      <c r="C593"/>
      <c r="D593"/>
      <c r="E593"/>
      <c r="F593"/>
      <c r="G593"/>
    </row>
    <row r="594" spans="1:7" ht="12.75">
      <c r="A594"/>
      <c r="B594"/>
      <c r="C594"/>
      <c r="D594"/>
      <c r="E594"/>
      <c r="F594"/>
      <c r="G594"/>
    </row>
    <row r="595" spans="1:7" ht="12.75">
      <c r="A595"/>
      <c r="B595"/>
      <c r="C595"/>
      <c r="D595"/>
      <c r="E595"/>
      <c r="F595"/>
      <c r="G595"/>
    </row>
    <row r="596" spans="1:7" ht="12.75">
      <c r="A596"/>
      <c r="B596"/>
      <c r="C596"/>
      <c r="D596"/>
      <c r="E596"/>
      <c r="F596"/>
      <c r="G596"/>
    </row>
    <row r="597" spans="1:7" ht="12.75">
      <c r="A597"/>
      <c r="B597"/>
      <c r="C597"/>
      <c r="D597"/>
      <c r="E597"/>
      <c r="F597"/>
      <c r="G597"/>
    </row>
    <row r="598" spans="1:7" ht="12.75">
      <c r="A598"/>
      <c r="B598"/>
      <c r="C598"/>
      <c r="D598"/>
      <c r="E598"/>
      <c r="F598"/>
      <c r="G598"/>
    </row>
    <row r="599" spans="1:7" ht="12.75">
      <c r="A599"/>
      <c r="B599"/>
      <c r="C599"/>
      <c r="D599"/>
      <c r="E599"/>
      <c r="F599"/>
      <c r="G599"/>
    </row>
    <row r="600" spans="1:7" ht="12.75">
      <c r="A600"/>
      <c r="B600"/>
      <c r="C600"/>
      <c r="D600"/>
      <c r="E600"/>
      <c r="F600"/>
      <c r="G600"/>
    </row>
    <row r="601" spans="1:7" ht="12.75">
      <c r="A601"/>
      <c r="B601"/>
      <c r="C601"/>
      <c r="D601"/>
      <c r="E601"/>
      <c r="F601"/>
      <c r="G601"/>
    </row>
    <row r="602" spans="1:7" ht="12.75">
      <c r="A602"/>
      <c r="B602"/>
      <c r="C602"/>
      <c r="D602"/>
      <c r="E602"/>
      <c r="F602"/>
      <c r="G602"/>
    </row>
    <row r="603" spans="1:7" ht="12.75">
      <c r="A603"/>
      <c r="B603"/>
      <c r="C603"/>
      <c r="D603"/>
      <c r="E603"/>
      <c r="F603"/>
      <c r="G603"/>
    </row>
    <row r="604" spans="1:7" ht="12.75">
      <c r="A604"/>
      <c r="B604"/>
      <c r="C604"/>
      <c r="D604"/>
      <c r="E604"/>
      <c r="F604"/>
      <c r="G604"/>
    </row>
    <row r="605" spans="1:7" ht="12.75">
      <c r="A605"/>
      <c r="B605"/>
      <c r="C605"/>
      <c r="D605"/>
      <c r="E605"/>
      <c r="F605"/>
      <c r="G605"/>
    </row>
    <row r="606" spans="1:7" ht="12.75">
      <c r="A606"/>
      <c r="B606"/>
      <c r="C606"/>
      <c r="D606"/>
      <c r="E606"/>
      <c r="F606"/>
      <c r="G606"/>
    </row>
    <row r="607" spans="1:7" ht="12.75">
      <c r="A607"/>
      <c r="B607"/>
      <c r="C607"/>
      <c r="D607"/>
      <c r="E607"/>
      <c r="F607"/>
      <c r="G607"/>
    </row>
    <row r="608" spans="1:7" ht="12.75">
      <c r="A608"/>
      <c r="B608"/>
      <c r="C608"/>
      <c r="D608"/>
      <c r="E608"/>
      <c r="F608"/>
      <c r="G608"/>
    </row>
    <row r="609" spans="1:7" ht="12.75">
      <c r="A609"/>
      <c r="B609"/>
      <c r="C609"/>
      <c r="D609"/>
      <c r="E609"/>
      <c r="F609"/>
      <c r="G609"/>
    </row>
    <row r="610" spans="1:7" ht="12.75">
      <c r="A610"/>
      <c r="B610"/>
      <c r="C610"/>
      <c r="D610"/>
      <c r="E610"/>
      <c r="F610"/>
      <c r="G610"/>
    </row>
    <row r="611" spans="1:7" ht="12.75">
      <c r="A611"/>
      <c r="B611"/>
      <c r="C611"/>
      <c r="D611"/>
      <c r="E611"/>
      <c r="F611"/>
      <c r="G611"/>
    </row>
    <row r="612" spans="1:7" ht="12.75">
      <c r="A612"/>
      <c r="B612"/>
      <c r="C612"/>
      <c r="D612"/>
      <c r="E612"/>
      <c r="F612"/>
      <c r="G612"/>
    </row>
    <row r="613" spans="1:7" ht="12.75">
      <c r="A613"/>
      <c r="B613"/>
      <c r="C613"/>
      <c r="D613"/>
      <c r="E613"/>
      <c r="F613"/>
      <c r="G613"/>
    </row>
    <row r="614" spans="1:7" ht="12.75">
      <c r="A614"/>
      <c r="B614"/>
      <c r="C614"/>
      <c r="D614"/>
      <c r="E614"/>
      <c r="F614"/>
      <c r="G614"/>
    </row>
    <row r="615" spans="1:7" ht="12.75">
      <c r="A615"/>
      <c r="B615"/>
      <c r="C615"/>
      <c r="D615"/>
      <c r="E615"/>
      <c r="F615"/>
      <c r="G615"/>
    </row>
    <row r="616" spans="1:7" ht="12.75">
      <c r="A616"/>
      <c r="B616"/>
      <c r="C616"/>
      <c r="D616"/>
      <c r="E616"/>
      <c r="F616"/>
      <c r="G616"/>
    </row>
    <row r="617" spans="1:7" ht="12.75">
      <c r="A617"/>
      <c r="B617"/>
      <c r="C617"/>
      <c r="D617"/>
      <c r="E617"/>
      <c r="F617"/>
      <c r="G617"/>
    </row>
    <row r="618" spans="1:7" ht="12.75">
      <c r="A618"/>
      <c r="B618"/>
      <c r="C618"/>
      <c r="D618"/>
      <c r="E618"/>
      <c r="F618"/>
      <c r="G618"/>
    </row>
    <row r="619" spans="1:7" ht="12.75">
      <c r="A619"/>
      <c r="B619"/>
      <c r="C619"/>
      <c r="D619"/>
      <c r="E619"/>
      <c r="F619"/>
      <c r="G619"/>
    </row>
    <row r="620" spans="1:7" ht="12.75">
      <c r="A620"/>
      <c r="B620"/>
      <c r="C620"/>
      <c r="D620"/>
      <c r="E620"/>
      <c r="F620"/>
      <c r="G620"/>
    </row>
    <row r="621" spans="1:7" ht="12.75">
      <c r="A621"/>
      <c r="B621"/>
      <c r="C621"/>
      <c r="D621"/>
      <c r="E621"/>
      <c r="F621"/>
      <c r="G621"/>
    </row>
    <row r="622" spans="1:7" ht="12.75">
      <c r="A622"/>
      <c r="B622"/>
      <c r="C622"/>
      <c r="D622"/>
      <c r="E622"/>
      <c r="F622"/>
      <c r="G622"/>
    </row>
    <row r="623" spans="1:7" ht="12.75">
      <c r="A623"/>
      <c r="B623"/>
      <c r="C623"/>
      <c r="D623"/>
      <c r="E623"/>
      <c r="F623"/>
      <c r="G623"/>
    </row>
    <row r="624" spans="1:7" ht="12.75">
      <c r="A624"/>
      <c r="B624"/>
      <c r="C624"/>
      <c r="D624"/>
      <c r="E624"/>
      <c r="F624"/>
      <c r="G624"/>
    </row>
    <row r="625" spans="1:7" ht="12.75">
      <c r="A625"/>
      <c r="B625"/>
      <c r="C625"/>
      <c r="D625"/>
      <c r="E625"/>
      <c r="F625"/>
      <c r="G625"/>
    </row>
    <row r="626" spans="1:7" ht="12.75">
      <c r="A626"/>
      <c r="B626"/>
      <c r="C626"/>
      <c r="D626"/>
      <c r="E626"/>
      <c r="F626"/>
      <c r="G626"/>
    </row>
    <row r="627" spans="1:7" ht="12.75">
      <c r="A627"/>
      <c r="B627"/>
      <c r="C627"/>
      <c r="D627"/>
      <c r="E627"/>
      <c r="F627"/>
      <c r="G627"/>
    </row>
    <row r="628" spans="1:7" ht="12.75">
      <c r="A628"/>
      <c r="B628"/>
      <c r="C628"/>
      <c r="D628"/>
      <c r="E628"/>
      <c r="F628"/>
      <c r="G628"/>
    </row>
    <row r="629" spans="1:7" ht="12.75">
      <c r="A629"/>
      <c r="B629"/>
      <c r="C629"/>
      <c r="D629"/>
      <c r="E629"/>
      <c r="F629"/>
      <c r="G629"/>
    </row>
    <row r="630" spans="1:7" ht="12.75">
      <c r="A630"/>
      <c r="B630"/>
      <c r="C630"/>
      <c r="D630"/>
      <c r="E630"/>
      <c r="F630"/>
      <c r="G630"/>
    </row>
    <row r="631" spans="1:7" ht="12.75">
      <c r="A631"/>
      <c r="B631"/>
      <c r="C631"/>
      <c r="D631"/>
      <c r="E631"/>
      <c r="F631"/>
      <c r="G631"/>
    </row>
    <row r="632" spans="1:7" ht="12.75">
      <c r="A632"/>
      <c r="B632"/>
      <c r="C632"/>
      <c r="D632"/>
      <c r="E632"/>
      <c r="F632"/>
      <c r="G632"/>
    </row>
    <row r="633" spans="1:7" ht="12.75">
      <c r="A633"/>
      <c r="B633"/>
      <c r="C633"/>
      <c r="D633"/>
      <c r="E633"/>
      <c r="F633"/>
      <c r="G633"/>
    </row>
    <row r="634" spans="1:7" ht="12.75">
      <c r="A634"/>
      <c r="B634"/>
      <c r="C634"/>
      <c r="D634"/>
      <c r="E634"/>
      <c r="F634"/>
      <c r="G634"/>
    </row>
    <row r="635" spans="1:7" ht="12.75">
      <c r="A635"/>
      <c r="B635"/>
      <c r="C635"/>
      <c r="D635"/>
      <c r="E635"/>
      <c r="F635"/>
      <c r="G635"/>
    </row>
    <row r="636" spans="1:7" ht="12.75">
      <c r="A636"/>
      <c r="B636"/>
      <c r="C636"/>
      <c r="D636"/>
      <c r="E636"/>
      <c r="F636"/>
      <c r="G636"/>
    </row>
    <row r="637" spans="1:7" ht="12.75">
      <c r="A637"/>
      <c r="B637"/>
      <c r="C637"/>
      <c r="D637"/>
      <c r="E637"/>
      <c r="F637"/>
      <c r="G637"/>
    </row>
    <row r="638" spans="1:7" ht="12.75">
      <c r="A638"/>
      <c r="B638"/>
      <c r="C638"/>
      <c r="D638"/>
      <c r="E638"/>
      <c r="F638"/>
      <c r="G638"/>
    </row>
    <row r="639" spans="1:7" ht="12.75">
      <c r="A639"/>
      <c r="B639"/>
      <c r="C639"/>
      <c r="D639"/>
      <c r="E639"/>
      <c r="F639"/>
      <c r="G639"/>
    </row>
    <row r="640" spans="1:7" ht="12.75">
      <c r="A640"/>
      <c r="B640"/>
      <c r="C640"/>
      <c r="D640"/>
      <c r="E640"/>
      <c r="F640"/>
      <c r="G640"/>
    </row>
    <row r="641" spans="1:7" ht="12.75">
      <c r="A641"/>
      <c r="B641"/>
      <c r="C641"/>
      <c r="D641"/>
      <c r="E641"/>
      <c r="F641"/>
      <c r="G641"/>
    </row>
    <row r="642" spans="1:7" ht="12.75">
      <c r="A642"/>
      <c r="B642"/>
      <c r="C642"/>
      <c r="D642"/>
      <c r="E642"/>
      <c r="F642"/>
      <c r="G642"/>
    </row>
    <row r="643" spans="1:7" ht="12.75">
      <c r="A643"/>
      <c r="B643"/>
      <c r="C643"/>
      <c r="D643"/>
      <c r="E643"/>
      <c r="F643"/>
      <c r="G643"/>
    </row>
    <row r="644" spans="1:7" ht="12.75">
      <c r="A644"/>
      <c r="B644"/>
      <c r="C644"/>
      <c r="D644"/>
      <c r="E644"/>
      <c r="F644"/>
      <c r="G644"/>
    </row>
    <row r="645" spans="1:7" ht="12.75">
      <c r="A645"/>
      <c r="B645"/>
      <c r="C645"/>
      <c r="D645"/>
      <c r="E645"/>
      <c r="F645"/>
      <c r="G645"/>
    </row>
    <row r="646" spans="1:7" ht="12.75">
      <c r="A646"/>
      <c r="B646"/>
      <c r="C646"/>
      <c r="D646"/>
      <c r="E646"/>
      <c r="F646"/>
      <c r="G646"/>
    </row>
    <row r="647" spans="1:7" ht="12.75">
      <c r="A647"/>
      <c r="B647"/>
      <c r="C647"/>
      <c r="D647"/>
      <c r="E647"/>
      <c r="F647"/>
      <c r="G647"/>
    </row>
    <row r="648" spans="1:7" ht="12.75">
      <c r="A648"/>
      <c r="B648"/>
      <c r="C648"/>
      <c r="D648"/>
      <c r="E648"/>
      <c r="F648"/>
      <c r="G648"/>
    </row>
    <row r="649" spans="1:7" ht="12.75">
      <c r="A649"/>
      <c r="B649"/>
      <c r="C649"/>
      <c r="D649"/>
      <c r="E649"/>
      <c r="F649"/>
      <c r="G649"/>
    </row>
    <row r="650" spans="1:7" ht="12.75">
      <c r="A650"/>
      <c r="B650"/>
      <c r="C650"/>
      <c r="D650"/>
      <c r="E650"/>
      <c r="F650"/>
      <c r="G650"/>
    </row>
    <row r="651" spans="1:7" ht="12.75">
      <c r="A651"/>
      <c r="B651"/>
      <c r="C651"/>
      <c r="D651"/>
      <c r="E651"/>
      <c r="F651"/>
      <c r="G651"/>
    </row>
    <row r="652" spans="1:7" ht="12.75">
      <c r="A652"/>
      <c r="B652"/>
      <c r="C652"/>
      <c r="D652"/>
      <c r="E652"/>
      <c r="F652"/>
      <c r="G652"/>
    </row>
    <row r="653" spans="1:7" ht="12.75">
      <c r="A653"/>
      <c r="B653"/>
      <c r="C653"/>
      <c r="D653"/>
      <c r="E653"/>
      <c r="F653"/>
      <c r="G653"/>
    </row>
    <row r="654" spans="1:7" ht="12.75">
      <c r="A654"/>
      <c r="B654"/>
      <c r="C654"/>
      <c r="D654"/>
      <c r="E654"/>
      <c r="F654"/>
      <c r="G654"/>
    </row>
    <row r="655" spans="1:7" ht="12.75">
      <c r="A655"/>
      <c r="B655"/>
      <c r="C655"/>
      <c r="D655"/>
      <c r="E655"/>
      <c r="F655"/>
      <c r="G655"/>
    </row>
    <row r="656" spans="1:7" ht="12.75">
      <c r="A656"/>
      <c r="B656"/>
      <c r="C656"/>
      <c r="D656"/>
      <c r="E656"/>
      <c r="F656"/>
      <c r="G656"/>
    </row>
    <row r="657" spans="1:7" ht="12.75">
      <c r="A657"/>
      <c r="B657"/>
      <c r="C657"/>
      <c r="D657"/>
      <c r="E657"/>
      <c r="F657"/>
      <c r="G657"/>
    </row>
    <row r="658" spans="1:7" ht="12.75">
      <c r="A658"/>
      <c r="B658"/>
      <c r="C658"/>
      <c r="D658"/>
      <c r="E658"/>
      <c r="F658"/>
      <c r="G658"/>
    </row>
    <row r="659" spans="1:7" ht="12.75">
      <c r="A659"/>
      <c r="B659"/>
      <c r="C659"/>
      <c r="D659"/>
      <c r="E659"/>
      <c r="F659"/>
      <c r="G659"/>
    </row>
    <row r="660" spans="1:7" ht="12.75">
      <c r="A660"/>
      <c r="B660"/>
      <c r="C660"/>
      <c r="D660"/>
      <c r="E660"/>
      <c r="F660"/>
      <c r="G660"/>
    </row>
    <row r="661" spans="1:7" ht="12.75">
      <c r="A661"/>
      <c r="B661"/>
      <c r="C661"/>
      <c r="D661"/>
      <c r="E661"/>
      <c r="F661"/>
      <c r="G661"/>
    </row>
    <row r="662" spans="1:7" ht="12.75">
      <c r="A662"/>
      <c r="B662"/>
      <c r="C662"/>
      <c r="D662"/>
      <c r="E662"/>
      <c r="F662"/>
      <c r="G662"/>
    </row>
    <row r="663" spans="1:7" ht="12.75">
      <c r="A663"/>
      <c r="B663"/>
      <c r="C663"/>
      <c r="D663"/>
      <c r="E663"/>
      <c r="F663"/>
      <c r="G663"/>
    </row>
    <row r="664" spans="1:7" ht="12.75">
      <c r="A664"/>
      <c r="B664"/>
      <c r="C664"/>
      <c r="D664"/>
      <c r="E664"/>
      <c r="F664"/>
      <c r="G664"/>
    </row>
    <row r="665" spans="1:7" ht="12.75">
      <c r="A665"/>
      <c r="B665"/>
      <c r="C665"/>
      <c r="D665"/>
      <c r="E665"/>
      <c r="F665"/>
      <c r="G665"/>
    </row>
    <row r="666" spans="1:7" ht="12.75">
      <c r="A666"/>
      <c r="B666"/>
      <c r="C666"/>
      <c r="D666"/>
      <c r="E666"/>
      <c r="F666"/>
      <c r="G666"/>
    </row>
    <row r="667" spans="1:7" ht="12.75">
      <c r="A667"/>
      <c r="B667"/>
      <c r="C667"/>
      <c r="D667"/>
      <c r="E667"/>
      <c r="F667"/>
      <c r="G667"/>
    </row>
    <row r="668" spans="1:7" ht="12.75">
      <c r="A668"/>
      <c r="B668"/>
      <c r="C668"/>
      <c r="D668"/>
      <c r="E668"/>
      <c r="F668"/>
      <c r="G668"/>
    </row>
    <row r="669" spans="1:7" ht="12.75">
      <c r="A669"/>
      <c r="B669"/>
      <c r="C669"/>
      <c r="D669"/>
      <c r="E669"/>
      <c r="F669"/>
      <c r="G669"/>
    </row>
    <row r="670" spans="1:7" ht="12.75">
      <c r="A670"/>
      <c r="B670"/>
      <c r="C670"/>
      <c r="D670"/>
      <c r="E670"/>
      <c r="F670"/>
      <c r="G670"/>
    </row>
    <row r="671" spans="1:7" ht="12.75">
      <c r="A671"/>
      <c r="B671"/>
      <c r="C671"/>
      <c r="D671"/>
      <c r="E671"/>
      <c r="F671"/>
      <c r="G671"/>
    </row>
    <row r="672" spans="1:7" ht="12.75">
      <c r="A672"/>
      <c r="B672"/>
      <c r="C672"/>
      <c r="D672"/>
      <c r="E672"/>
      <c r="F672"/>
      <c r="G672"/>
    </row>
    <row r="673" spans="1:7" ht="12.75">
      <c r="A673"/>
      <c r="B673"/>
      <c r="C673"/>
      <c r="D673"/>
      <c r="E673"/>
      <c r="F673"/>
      <c r="G673"/>
    </row>
    <row r="674" spans="1:7" ht="12.75">
      <c r="A674"/>
      <c r="B674"/>
      <c r="C674"/>
      <c r="D674"/>
      <c r="E674"/>
      <c r="F674"/>
      <c r="G674"/>
    </row>
    <row r="675" spans="1:7" ht="12.75">
      <c r="A675"/>
      <c r="B675"/>
      <c r="C675"/>
      <c r="D675"/>
      <c r="E675"/>
      <c r="F675"/>
      <c r="G675"/>
    </row>
    <row r="676" spans="1:7" ht="12.75">
      <c r="A676"/>
      <c r="B676"/>
      <c r="C676"/>
      <c r="D676"/>
      <c r="E676"/>
      <c r="F676"/>
      <c r="G676"/>
    </row>
    <row r="677" spans="1:7" ht="12.75">
      <c r="A677"/>
      <c r="B677"/>
      <c r="C677"/>
      <c r="D677"/>
      <c r="E677"/>
      <c r="F677"/>
      <c r="G677"/>
    </row>
    <row r="678" spans="1:7" ht="12.75">
      <c r="A678"/>
      <c r="B678"/>
      <c r="C678"/>
      <c r="D678"/>
      <c r="E678"/>
      <c r="F678"/>
      <c r="G678"/>
    </row>
    <row r="679" spans="1:7" ht="12.75">
      <c r="A679"/>
      <c r="B679"/>
      <c r="C679"/>
      <c r="D679"/>
      <c r="E679"/>
      <c r="F679"/>
      <c r="G679"/>
    </row>
    <row r="680" spans="1:7" ht="12.75">
      <c r="A680"/>
      <c r="B680"/>
      <c r="C680"/>
      <c r="D680"/>
      <c r="E680"/>
      <c r="F680"/>
      <c r="G680"/>
    </row>
    <row r="681" spans="1:7" ht="12.75">
      <c r="A681"/>
      <c r="B681"/>
      <c r="C681"/>
      <c r="D681"/>
      <c r="E681"/>
      <c r="F681"/>
      <c r="G681"/>
    </row>
    <row r="682" spans="1:7" ht="12.75">
      <c r="A682"/>
      <c r="B682"/>
      <c r="C682"/>
      <c r="D682"/>
      <c r="E682"/>
      <c r="F682"/>
      <c r="G682"/>
    </row>
    <row r="683" spans="1:7" ht="12.75">
      <c r="A683"/>
      <c r="B683"/>
      <c r="C683"/>
      <c r="D683"/>
      <c r="E683"/>
      <c r="F683"/>
      <c r="G683"/>
    </row>
    <row r="684" spans="1:7" ht="12.75">
      <c r="A684"/>
      <c r="B684"/>
      <c r="C684"/>
      <c r="D684"/>
      <c r="E684"/>
      <c r="F684"/>
      <c r="G684"/>
    </row>
    <row r="685" spans="1:7" ht="12.75">
      <c r="A685"/>
      <c r="B685"/>
      <c r="C685"/>
      <c r="D685"/>
      <c r="E685"/>
      <c r="F685"/>
      <c r="G685"/>
    </row>
    <row r="686" spans="1:7" ht="12.75">
      <c r="A686"/>
      <c r="B686"/>
      <c r="C686"/>
      <c r="D686"/>
      <c r="E686"/>
      <c r="F686"/>
      <c r="G686"/>
    </row>
    <row r="687" spans="1:7" ht="12.75">
      <c r="A687"/>
      <c r="B687"/>
      <c r="C687"/>
      <c r="D687"/>
      <c r="E687"/>
      <c r="F687"/>
      <c r="G687"/>
    </row>
    <row r="688" spans="1:7" ht="12.75">
      <c r="A688"/>
      <c r="B688"/>
      <c r="C688"/>
      <c r="D688"/>
      <c r="E688"/>
      <c r="F688"/>
      <c r="G688"/>
    </row>
    <row r="689" spans="1:7" ht="12.75">
      <c r="A689"/>
      <c r="B689"/>
      <c r="C689"/>
      <c r="D689"/>
      <c r="E689"/>
      <c r="F689"/>
      <c r="G689"/>
    </row>
    <row r="690" spans="1:7" ht="12.75">
      <c r="A690"/>
      <c r="B690"/>
      <c r="C690"/>
      <c r="D690"/>
      <c r="E690"/>
      <c r="F690"/>
      <c r="G690"/>
    </row>
    <row r="691" spans="1:7" ht="12.75">
      <c r="A691"/>
      <c r="B691"/>
      <c r="C691"/>
      <c r="D691"/>
      <c r="E691"/>
      <c r="F691"/>
      <c r="G691"/>
    </row>
    <row r="692" spans="1:7" ht="12.75">
      <c r="A692"/>
      <c r="B692"/>
      <c r="C692"/>
      <c r="D692"/>
      <c r="E692"/>
      <c r="F692"/>
      <c r="G692"/>
    </row>
    <row r="693" spans="1:7" ht="12.75">
      <c r="A693"/>
      <c r="B693"/>
      <c r="C693"/>
      <c r="D693"/>
      <c r="E693"/>
      <c r="F693"/>
      <c r="G693"/>
    </row>
    <row r="694" spans="1:7" ht="12.75">
      <c r="A694"/>
      <c r="B694"/>
      <c r="C694"/>
      <c r="D694"/>
      <c r="E694"/>
      <c r="F694"/>
      <c r="G694"/>
    </row>
    <row r="695" spans="1:7" ht="12.75">
      <c r="A695"/>
      <c r="B695"/>
      <c r="C695"/>
      <c r="D695"/>
      <c r="E695"/>
      <c r="F695"/>
      <c r="G695"/>
    </row>
    <row r="696" spans="1:7" ht="12.75">
      <c r="A696"/>
      <c r="B696"/>
      <c r="C696"/>
      <c r="D696"/>
      <c r="E696"/>
      <c r="F696"/>
      <c r="G696"/>
    </row>
    <row r="697" spans="1:7" ht="12.75">
      <c r="A697"/>
      <c r="B697"/>
      <c r="C697"/>
      <c r="D697"/>
      <c r="E697"/>
      <c r="F697"/>
      <c r="G697"/>
    </row>
    <row r="698" spans="1:7" ht="12.75">
      <c r="A698"/>
      <c r="B698"/>
      <c r="C698"/>
      <c r="D698"/>
      <c r="E698"/>
      <c r="F698"/>
      <c r="G698"/>
    </row>
    <row r="699" spans="1:7" ht="12.75">
      <c r="A699"/>
      <c r="B699"/>
      <c r="C699"/>
      <c r="D699"/>
      <c r="E699"/>
      <c r="F699"/>
      <c r="G699"/>
    </row>
    <row r="700" spans="1:7" ht="12.75">
      <c r="A700"/>
      <c r="B700"/>
      <c r="C700"/>
      <c r="D700"/>
      <c r="E700"/>
      <c r="F700"/>
      <c r="G700"/>
    </row>
    <row r="701" spans="1:7" ht="12.75">
      <c r="A701"/>
      <c r="B701"/>
      <c r="C701"/>
      <c r="D701"/>
      <c r="E701"/>
      <c r="F701"/>
      <c r="G701"/>
    </row>
    <row r="702" spans="1:7" ht="12.75">
      <c r="A702"/>
      <c r="B702"/>
      <c r="C702"/>
      <c r="D702"/>
      <c r="E702"/>
      <c r="F702"/>
      <c r="G702"/>
    </row>
    <row r="703" spans="1:7" ht="12.75">
      <c r="A703"/>
      <c r="B703"/>
      <c r="C703"/>
      <c r="D703"/>
      <c r="E703"/>
      <c r="F703"/>
      <c r="G703"/>
    </row>
    <row r="704" spans="1:7" ht="12.75">
      <c r="A704"/>
      <c r="B704"/>
      <c r="C704"/>
      <c r="D704"/>
      <c r="E704"/>
      <c r="F704"/>
      <c r="G704"/>
    </row>
    <row r="705" spans="1:7" ht="12.75">
      <c r="A705"/>
      <c r="B705"/>
      <c r="C705"/>
      <c r="D705"/>
      <c r="E705"/>
      <c r="F705"/>
      <c r="G705"/>
    </row>
    <row r="706" spans="1:7" ht="12.75">
      <c r="A706"/>
      <c r="B706"/>
      <c r="C706"/>
      <c r="D706"/>
      <c r="E706"/>
      <c r="F706"/>
      <c r="G706"/>
    </row>
    <row r="707" spans="1:7" ht="12.75">
      <c r="A707"/>
      <c r="B707"/>
      <c r="C707"/>
      <c r="D707"/>
      <c r="E707"/>
      <c r="F707"/>
      <c r="G707"/>
    </row>
    <row r="708" spans="1:7" ht="12.75">
      <c r="A708"/>
      <c r="B708"/>
      <c r="C708"/>
      <c r="D708"/>
      <c r="E708"/>
      <c r="F708"/>
      <c r="G708"/>
    </row>
    <row r="709" spans="1:7" ht="12.75">
      <c r="A709"/>
      <c r="B709"/>
      <c r="C709"/>
      <c r="D709"/>
      <c r="E709"/>
      <c r="F709"/>
      <c r="G709"/>
    </row>
    <row r="710" spans="1:7" ht="12.75">
      <c r="A710"/>
      <c r="B710"/>
      <c r="C710"/>
      <c r="D710"/>
      <c r="E710"/>
      <c r="F710"/>
      <c r="G710"/>
    </row>
    <row r="711" spans="1:7" ht="12.75">
      <c r="A711"/>
      <c r="B711"/>
      <c r="C711"/>
      <c r="D711"/>
      <c r="E711"/>
      <c r="F711"/>
      <c r="G711"/>
    </row>
    <row r="712" spans="1:7" ht="12.75">
      <c r="A712"/>
      <c r="B712"/>
      <c r="C712"/>
      <c r="D712"/>
      <c r="E712"/>
      <c r="F712"/>
      <c r="G712"/>
    </row>
    <row r="713" spans="1:7" ht="12.75">
      <c r="A713"/>
      <c r="B713"/>
      <c r="C713"/>
      <c r="D713"/>
      <c r="E713"/>
      <c r="F713"/>
      <c r="G713"/>
    </row>
    <row r="714" spans="1:7" ht="12.75">
      <c r="A714"/>
      <c r="B714"/>
      <c r="C714"/>
      <c r="D714"/>
      <c r="E714"/>
      <c r="F714"/>
      <c r="G714"/>
    </row>
    <row r="715" spans="1:7" ht="12.75">
      <c r="A715"/>
      <c r="B715"/>
      <c r="C715"/>
      <c r="D715"/>
      <c r="E715"/>
      <c r="F715"/>
      <c r="G715"/>
    </row>
    <row r="716" spans="1:7" ht="12.75">
      <c r="A716"/>
      <c r="B716"/>
      <c r="C716"/>
      <c r="D716"/>
      <c r="E716"/>
      <c r="F716"/>
      <c r="G716"/>
    </row>
    <row r="717" spans="1:7" ht="12.75">
      <c r="A717"/>
      <c r="B717"/>
      <c r="C717"/>
      <c r="D717"/>
      <c r="E717"/>
      <c r="F717"/>
      <c r="G717"/>
    </row>
    <row r="718" spans="1:7" ht="12.75">
      <c r="A718"/>
      <c r="B718"/>
      <c r="C718"/>
      <c r="D718"/>
      <c r="E718"/>
      <c r="F718"/>
      <c r="G718"/>
    </row>
    <row r="719" spans="1:7" ht="12.75">
      <c r="A719"/>
      <c r="B719"/>
      <c r="C719"/>
      <c r="D719"/>
      <c r="E719"/>
      <c r="F719"/>
      <c r="G719"/>
    </row>
    <row r="720" spans="1:7" ht="12.75">
      <c r="A720"/>
      <c r="B720"/>
      <c r="C720"/>
      <c r="D720"/>
      <c r="E720"/>
      <c r="F720"/>
      <c r="G720"/>
    </row>
    <row r="721" spans="1:7" ht="12.75">
      <c r="A721"/>
      <c r="B721"/>
      <c r="C721"/>
      <c r="D721"/>
      <c r="E721"/>
      <c r="F721"/>
      <c r="G721"/>
    </row>
    <row r="722" spans="1:7" ht="12.75">
      <c r="A722"/>
      <c r="B722"/>
      <c r="C722"/>
      <c r="D722"/>
      <c r="E722"/>
      <c r="F722"/>
      <c r="G722"/>
    </row>
    <row r="723" spans="1:7" ht="12.75">
      <c r="A723"/>
      <c r="B723"/>
      <c r="C723"/>
      <c r="D723"/>
      <c r="E723"/>
      <c r="F723"/>
      <c r="G723"/>
    </row>
    <row r="724" spans="1:7" ht="12.75">
      <c r="A724"/>
      <c r="B724"/>
      <c r="C724"/>
      <c r="D724"/>
      <c r="E724"/>
      <c r="F724"/>
      <c r="G724"/>
    </row>
    <row r="725" spans="1:7" ht="12.75">
      <c r="A725"/>
      <c r="B725"/>
      <c r="C725"/>
      <c r="D725"/>
      <c r="E725"/>
      <c r="F725"/>
      <c r="G725"/>
    </row>
    <row r="726" spans="1:7" ht="12.75">
      <c r="A726"/>
      <c r="B726"/>
      <c r="C726"/>
      <c r="D726"/>
      <c r="E726"/>
      <c r="F726"/>
      <c r="G726"/>
    </row>
    <row r="727" spans="1:7" ht="12.75">
      <c r="A727"/>
      <c r="B727"/>
      <c r="C727"/>
      <c r="D727"/>
      <c r="E727"/>
      <c r="F727"/>
      <c r="G727"/>
    </row>
    <row r="728" spans="1:7" ht="12.75">
      <c r="A728"/>
      <c r="B728"/>
      <c r="C728"/>
      <c r="D728"/>
      <c r="E728"/>
      <c r="F728"/>
      <c r="G728"/>
    </row>
  </sheetData>
  <mergeCells count="6">
    <mergeCell ref="F1:G1"/>
    <mergeCell ref="A58:G58"/>
    <mergeCell ref="A129:G129"/>
    <mergeCell ref="A201:G201"/>
    <mergeCell ref="A3:G3"/>
    <mergeCell ref="B12:C12"/>
  </mergeCells>
  <printOptions/>
  <pageMargins left="0.5" right="0.5" top="0.5" bottom="0.5" header="0.5" footer="0.5"/>
  <pageSetup horizontalDpi="300" verticalDpi="300" orientation="portrait" paperSize="9" r:id="rId1"/>
  <headerFooter alignWithMargins="0">
    <oddHeader>&amp;C&amp;11EXPENDITURE</oddHeader>
  </headerFooter>
  <rowBreaks count="3" manualBreakCount="3">
    <brk id="55" max="255" man="1"/>
    <brk id="126" max="255" man="1"/>
    <brk id="1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3">
      <selection activeCell="E25" sqref="E25"/>
    </sheetView>
  </sheetViews>
  <sheetFormatPr defaultColWidth="9.140625" defaultRowHeight="12.75"/>
  <cols>
    <col min="1" max="1" width="16.28125" style="0" customWidth="1"/>
    <col min="2" max="2" width="42.57421875" style="0" customWidth="1"/>
    <col min="3" max="3" width="14.28125" style="0" customWidth="1"/>
  </cols>
  <sheetData>
    <row r="1" spans="1:3" ht="47.25">
      <c r="A1" s="130" t="s">
        <v>4</v>
      </c>
      <c r="B1" s="130" t="s">
        <v>377</v>
      </c>
      <c r="C1" s="131" t="s">
        <v>378</v>
      </c>
    </row>
    <row r="2" spans="1:3" ht="15">
      <c r="A2" s="135" t="s">
        <v>359</v>
      </c>
      <c r="B2" s="133" t="s">
        <v>379</v>
      </c>
      <c r="C2" s="134">
        <f>'WORKS '!E229</f>
        <v>229724000</v>
      </c>
    </row>
    <row r="3" spans="1:3" ht="15">
      <c r="A3" s="136" t="s">
        <v>362</v>
      </c>
      <c r="B3" s="137" t="s">
        <v>156</v>
      </c>
      <c r="C3" s="134">
        <f>'WORKS '!E235</f>
        <v>174000</v>
      </c>
    </row>
    <row r="4" spans="1:3" ht="15">
      <c r="A4" s="136" t="s">
        <v>380</v>
      </c>
      <c r="B4" s="137" t="s">
        <v>158</v>
      </c>
      <c r="C4" s="134">
        <f>'WORKS '!E236</f>
        <v>24100000</v>
      </c>
    </row>
    <row r="5" spans="1:3" ht="15">
      <c r="A5" s="136" t="s">
        <v>381</v>
      </c>
      <c r="B5" s="137" t="s">
        <v>160</v>
      </c>
      <c r="C5" s="134">
        <f>'WORKS '!E237</f>
        <v>230000</v>
      </c>
    </row>
    <row r="6" spans="1:3" ht="15">
      <c r="A6" s="136" t="s">
        <v>382</v>
      </c>
      <c r="B6" s="138" t="s">
        <v>162</v>
      </c>
      <c r="C6" s="134">
        <f>'WORKS '!E238</f>
        <v>3000000</v>
      </c>
    </row>
    <row r="7" spans="1:3" ht="15">
      <c r="A7" s="136" t="s">
        <v>363</v>
      </c>
      <c r="B7" s="137" t="s">
        <v>165</v>
      </c>
      <c r="C7" s="134">
        <f>'WORKS '!E243</f>
        <v>950000</v>
      </c>
    </row>
    <row r="8" spans="1:3" ht="15">
      <c r="A8" s="136" t="s">
        <v>383</v>
      </c>
      <c r="B8" s="137" t="s">
        <v>167</v>
      </c>
      <c r="C8" s="134">
        <f>'WORKS '!E244</f>
        <v>2800000</v>
      </c>
    </row>
    <row r="9" spans="1:3" ht="15">
      <c r="A9" s="136" t="s">
        <v>384</v>
      </c>
      <c r="B9" s="137" t="s">
        <v>169</v>
      </c>
      <c r="C9" s="134">
        <f>'WORKS '!E245</f>
        <v>11000000</v>
      </c>
    </row>
    <row r="10" spans="1:3" ht="15">
      <c r="A10" s="136" t="s">
        <v>385</v>
      </c>
      <c r="B10" s="137" t="s">
        <v>171</v>
      </c>
      <c r="C10" s="134">
        <f>'WORKS '!E246</f>
        <v>6000000</v>
      </c>
    </row>
    <row r="11" spans="1:3" ht="15">
      <c r="A11" s="136" t="s">
        <v>386</v>
      </c>
      <c r="B11" s="137" t="s">
        <v>173</v>
      </c>
      <c r="C11" s="134">
        <f>'WORKS '!E247</f>
        <v>700000</v>
      </c>
    </row>
    <row r="12" spans="1:3" ht="30">
      <c r="A12" s="142" t="s">
        <v>387</v>
      </c>
      <c r="B12" s="139" t="s">
        <v>403</v>
      </c>
      <c r="C12" s="134">
        <f>'WORKS '!E249</f>
        <v>10600000</v>
      </c>
    </row>
    <row r="13" spans="1:3" ht="15">
      <c r="A13" s="136" t="s">
        <v>388</v>
      </c>
      <c r="B13" s="137" t="s">
        <v>178</v>
      </c>
      <c r="C13" s="134">
        <f>'WORKS '!E250</f>
        <v>800000</v>
      </c>
    </row>
    <row r="14" spans="1:3" ht="15">
      <c r="A14" s="136" t="s">
        <v>389</v>
      </c>
      <c r="B14" s="137" t="s">
        <v>180</v>
      </c>
      <c r="C14" s="134">
        <f>'WORKS '!E251</f>
        <v>1500000</v>
      </c>
    </row>
    <row r="15" spans="1:3" ht="15">
      <c r="A15" s="136" t="s">
        <v>390</v>
      </c>
      <c r="B15" s="137" t="s">
        <v>182</v>
      </c>
      <c r="C15" s="134">
        <f>'WORKS '!E252</f>
        <v>2743000</v>
      </c>
    </row>
    <row r="16" spans="1:3" ht="15">
      <c r="A16" s="136" t="s">
        <v>391</v>
      </c>
      <c r="B16" s="137" t="s">
        <v>184</v>
      </c>
      <c r="C16" s="134">
        <f>'WORKS '!E253</f>
        <v>210000</v>
      </c>
    </row>
    <row r="17" spans="1:3" ht="15">
      <c r="A17" s="136" t="s">
        <v>392</v>
      </c>
      <c r="B17" s="137" t="s">
        <v>186</v>
      </c>
      <c r="C17" s="134">
        <f>'WORKS '!E254</f>
        <v>200000</v>
      </c>
    </row>
    <row r="18" spans="1:3" ht="30">
      <c r="A18" s="142" t="s">
        <v>393</v>
      </c>
      <c r="B18" s="139" t="s">
        <v>402</v>
      </c>
      <c r="C18" s="134">
        <f>'WORKS '!E256</f>
        <v>10</v>
      </c>
    </row>
    <row r="19" spans="1:3" ht="15">
      <c r="A19" s="136" t="s">
        <v>394</v>
      </c>
      <c r="B19" s="137" t="s">
        <v>188</v>
      </c>
      <c r="C19" s="134">
        <f>'WORKS '!E257</f>
        <v>5000000</v>
      </c>
    </row>
    <row r="20" spans="1:3" ht="15">
      <c r="A20" s="136" t="s">
        <v>395</v>
      </c>
      <c r="B20" s="137" t="s">
        <v>197</v>
      </c>
      <c r="C20" s="134">
        <f>'WORKS '!E258</f>
        <v>1200000</v>
      </c>
    </row>
    <row r="21" spans="1:3" ht="15">
      <c r="A21" s="136" t="s">
        <v>396</v>
      </c>
      <c r="B21" s="137" t="s">
        <v>199</v>
      </c>
      <c r="C21" s="134">
        <f>'WORKS '!E259</f>
        <v>3700000</v>
      </c>
    </row>
    <row r="22" spans="1:3" ht="15">
      <c r="A22" s="136" t="s">
        <v>397</v>
      </c>
      <c r="B22" s="137" t="s">
        <v>367</v>
      </c>
      <c r="C22" s="134">
        <f>'WORKS '!E260</f>
        <v>174990</v>
      </c>
    </row>
    <row r="23" spans="1:3" ht="15">
      <c r="A23" s="136" t="s">
        <v>398</v>
      </c>
      <c r="B23" s="137" t="s">
        <v>191</v>
      </c>
      <c r="C23" s="134">
        <f>'WORKS '!E261</f>
        <v>1800000</v>
      </c>
    </row>
    <row r="24" spans="1:3" ht="30">
      <c r="A24" s="142" t="s">
        <v>364</v>
      </c>
      <c r="B24" s="139" t="s">
        <v>401</v>
      </c>
      <c r="C24" s="134">
        <f>'WORKS '!E267</f>
        <v>3000000</v>
      </c>
    </row>
    <row r="25" spans="1:3" ht="15">
      <c r="A25" s="136" t="s">
        <v>399</v>
      </c>
      <c r="B25" s="137" t="s">
        <v>203</v>
      </c>
      <c r="C25" s="134">
        <f>'WORKS '!E268</f>
        <v>42000000</v>
      </c>
    </row>
    <row r="26" spans="1:3" ht="15">
      <c r="A26" s="136" t="s">
        <v>400</v>
      </c>
      <c r="B26" s="137" t="s">
        <v>193</v>
      </c>
      <c r="C26" s="144" t="str">
        <f>'WORKS '!E269</f>
        <v>--</v>
      </c>
    </row>
    <row r="27" spans="1:3" ht="16.5" customHeight="1" thickBot="1">
      <c r="A27" s="132"/>
      <c r="B27" s="132"/>
      <c r="C27" s="140">
        <f>SUM(C2:C26)</f>
        <v>351606000</v>
      </c>
    </row>
    <row r="28" spans="1:3" ht="15" thickTop="1">
      <c r="A28" s="132"/>
      <c r="B28" s="132"/>
      <c r="C28" s="132"/>
    </row>
    <row r="29" ht="24.75" customHeight="1">
      <c r="C29" s="141">
        <f>'WORKS '!E10</f>
        <v>351606000</v>
      </c>
    </row>
  </sheetData>
  <conditionalFormatting sqref="C29">
    <cfRule type="cellIs" priority="1" dxfId="0" operator="equal" stopIfTrue="1">
      <formula>$C$27</formula>
    </cfRule>
    <cfRule type="cellIs" priority="2" dxfId="1" operator="notEqual" stopIfTrue="1">
      <formula>$C$27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sfidou</cp:lastModifiedBy>
  <cp:lastPrinted>2007-06-10T12:13:30Z</cp:lastPrinted>
  <dcterms:created xsi:type="dcterms:W3CDTF">1999-06-12T04:55:17Z</dcterms:created>
  <dcterms:modified xsi:type="dcterms:W3CDTF">2007-06-10T12:13:59Z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83100.0000000000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