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60" windowHeight="5535" activeTab="0"/>
  </bookViews>
  <sheets>
    <sheet name="CIVIL" sheetId="1" r:id="rId1"/>
  </sheets>
  <definedNames>
    <definedName name="_xlnm.Print_Area" localSheetId="0">'CIVIL'!$A$1:$G$134</definedName>
    <definedName name="solver_opt" localSheetId="0" hidden="1">'CIVIL'!#REF!</definedName>
  </definedNames>
  <calcPr fullCalcOnLoad="1"/>
</workbook>
</file>

<file path=xl/sharedStrings.xml><?xml version="1.0" encoding="utf-8"?>
<sst xmlns="http://schemas.openxmlformats.org/spreadsheetml/2006/main" count="286" uniqueCount="183">
  <si>
    <t>Estimates (Rs)</t>
  </si>
  <si>
    <t xml:space="preserve">     A. Personal Emoluments</t>
  </si>
  <si>
    <t xml:space="preserve"> </t>
  </si>
  <si>
    <t xml:space="preserve">     B. Other Charges Recurrent</t>
  </si>
  <si>
    <t>Establishment</t>
  </si>
  <si>
    <t>Item No.</t>
  </si>
  <si>
    <t>DETAILS</t>
  </si>
  <si>
    <t>A. Personal Emoluments</t>
  </si>
  <si>
    <t>--</t>
  </si>
  <si>
    <t>(1)</t>
  </si>
  <si>
    <t>(2)</t>
  </si>
  <si>
    <t>(3)</t>
  </si>
  <si>
    <t>(4)</t>
  </si>
  <si>
    <t>(5)</t>
  </si>
  <si>
    <t>M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</si>
  <si>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</si>
  <si>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</si>
  <si>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</si>
  <si>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</si>
  <si>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</si>
  <si>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</si>
  <si>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</si>
  <si>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</si>
  <si>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</si>
  <si>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</si>
  <si>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</si>
  <si>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</si>
  <si>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</si>
  <si>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</si>
  <si>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</si>
  <si>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</si>
  <si>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</si>
  <si>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</si>
  <si>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</si>
  <si>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</si>
  <si>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</si>
  <si>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Acting allowance</t>
  </si>
  <si>
    <t>(27)</t>
  </si>
  <si>
    <t>Duty allowance</t>
  </si>
  <si>
    <t>(28)</t>
  </si>
  <si>
    <t>Extra assistance</t>
  </si>
  <si>
    <t>(29)</t>
  </si>
  <si>
    <t>(30)</t>
  </si>
  <si>
    <t>Extra remuneration</t>
  </si>
  <si>
    <t>(31)</t>
  </si>
  <si>
    <t>Overtime</t>
  </si>
  <si>
    <t>(32)</t>
  </si>
  <si>
    <t>End-of-year bonus</t>
  </si>
  <si>
    <t>TOTAL PERSONAL EMOLUMENTS</t>
  </si>
  <si>
    <t>See inside front cover for significance of symbols and abbreviations.</t>
  </si>
  <si>
    <t>B. Other Charges Recurrent</t>
  </si>
  <si>
    <t>Other Staff Costs</t>
  </si>
  <si>
    <t>Travelling and transport</t>
  </si>
  <si>
    <t>.010</t>
  </si>
  <si>
    <t>Staff welfare</t>
  </si>
  <si>
    <t>TOTAL OTHER STAFF COSTS</t>
  </si>
  <si>
    <t>Other Goods and Services</t>
  </si>
  <si>
    <t>Office expenses and incidentals</t>
  </si>
  <si>
    <t>.051</t>
  </si>
  <si>
    <t>.052</t>
  </si>
  <si>
    <t>Rent</t>
  </si>
  <si>
    <t>.053</t>
  </si>
  <si>
    <t>Maintenance and running of vehicles</t>
  </si>
  <si>
    <t>.054</t>
  </si>
  <si>
    <t>Office equipment and furniture</t>
  </si>
  <si>
    <t>.055</t>
  </si>
  <si>
    <t>.056</t>
  </si>
  <si>
    <t>Training of staff</t>
  </si>
  <si>
    <t>.057</t>
  </si>
  <si>
    <t>I.T. facilities</t>
  </si>
  <si>
    <t>Uniforms</t>
  </si>
  <si>
    <t>TOTAL OTHER GOODS AND SERVICES</t>
  </si>
  <si>
    <t>Contributions and Benefits</t>
  </si>
  <si>
    <t>TOTAL CONTRIBUTIONS AND BENEFITS</t>
  </si>
  <si>
    <t>TOTAL OTHER CHARGES RECURRENT</t>
  </si>
  <si>
    <t>Telephone bills</t>
  </si>
  <si>
    <t>.059</t>
  </si>
  <si>
    <t>.061</t>
  </si>
  <si>
    <t>Electricity charges</t>
  </si>
  <si>
    <t>Publications</t>
  </si>
  <si>
    <t>.167</t>
  </si>
  <si>
    <t>.176</t>
  </si>
  <si>
    <t>Printing and stationery</t>
  </si>
  <si>
    <t>(33)</t>
  </si>
  <si>
    <t xml:space="preserve">Civil Service Reform </t>
  </si>
  <si>
    <t>.012</t>
  </si>
  <si>
    <t>.101</t>
  </si>
  <si>
    <t>.217</t>
  </si>
  <si>
    <t>.119</t>
  </si>
  <si>
    <t>Seminars</t>
  </si>
  <si>
    <t>Contribution to International Organisation(s)</t>
  </si>
  <si>
    <t>(34)</t>
  </si>
  <si>
    <t>(35)</t>
  </si>
  <si>
    <t>Wages</t>
  </si>
  <si>
    <t>.003</t>
  </si>
  <si>
    <t>.122</t>
  </si>
  <si>
    <t>Occupational Safety and Health Unit</t>
  </si>
  <si>
    <t>.103</t>
  </si>
  <si>
    <t>(36)</t>
  </si>
  <si>
    <t>(37)</t>
  </si>
  <si>
    <t>(38)</t>
  </si>
  <si>
    <t>equipment</t>
  </si>
  <si>
    <t>Maintenance of buildings, grounds, plant and</t>
  </si>
  <si>
    <t>Fees to Chairman and Members of Boards and</t>
  </si>
  <si>
    <t>Committees</t>
  </si>
  <si>
    <t>Contribution to the Public Officers' Welfare Council</t>
  </si>
  <si>
    <t>Permanent Secretary (02 00 85)</t>
  </si>
  <si>
    <t>Principal Assistant Secretary (02 68 75)</t>
  </si>
  <si>
    <t>Assistant Secretary (02 43 63)</t>
  </si>
  <si>
    <t>Temporary Assistant Secretary (02 43 63)</t>
  </si>
  <si>
    <t>Chief Personnel Officer (08 59 67)</t>
  </si>
  <si>
    <t>Senior Personnel Officer (08 52 59)</t>
  </si>
  <si>
    <t>Personnel Officer (08 47 54)</t>
  </si>
  <si>
    <t>Establishment Officer (08 40 50)</t>
  </si>
  <si>
    <t>Office Superintendent (08 45 57)</t>
  </si>
  <si>
    <t>Senior Library and Documentation Officer (05 45 58)</t>
  </si>
  <si>
    <t>Library and Documentation Officer (05 34 53)</t>
  </si>
  <si>
    <t>Higher Executive Officer (08 40 50)</t>
  </si>
  <si>
    <t>Executive Officer (08 28 45)</t>
  </si>
  <si>
    <t>Office Supervisor (08 36 47)</t>
  </si>
  <si>
    <t>Clerical Officer/Higher Clerical Officer (08 17 41)</t>
  </si>
  <si>
    <t>Senior Shorthand Writer (08 47 56)</t>
  </si>
  <si>
    <t>Shorthand Writer (08 41 51)</t>
  </si>
  <si>
    <t>Confidential Secretary (08 33 50)</t>
  </si>
  <si>
    <t>Senior Word Processing Operator (08 26 44)</t>
  </si>
  <si>
    <t>Word Processing Operator (08 16 40)</t>
  </si>
  <si>
    <t>Head Office Attendant (24 26 33)</t>
  </si>
  <si>
    <t>Office Attendant (24 08 25)</t>
  </si>
  <si>
    <t>Driver (24 11 32)</t>
  </si>
  <si>
    <t>Handy Worker (24 03 20)</t>
  </si>
  <si>
    <t>General Worker (24 01 17)</t>
  </si>
  <si>
    <t>Senior Office Attendant (24 17 28)</t>
  </si>
  <si>
    <t>Human Resource Management Officer (08 47 63)</t>
  </si>
  <si>
    <t xml:space="preserve">Officer (18 34 53) </t>
  </si>
  <si>
    <t xml:space="preserve">Safety and Health Officer/Senior Safety and Health </t>
  </si>
  <si>
    <t>Senior Executive (Specialist)</t>
  </si>
  <si>
    <t>Special Clerical Officer (08 28 44)</t>
  </si>
  <si>
    <t>ICT Training for Public Officers</t>
  </si>
  <si>
    <t>.232</t>
  </si>
  <si>
    <t>Performance/Productivity Related Reward Schemes</t>
  </si>
  <si>
    <t>Deputy Director, Human Resource Management (08 65 70)</t>
  </si>
  <si>
    <t>Supernumerary Principal Assistant Secretary (02 68 75)</t>
  </si>
  <si>
    <t>Director, Human Resource Management (08 69 73)</t>
  </si>
  <si>
    <t>Officer in Charge Safety &amp; Health Unit (18 50 58)</t>
  </si>
  <si>
    <t>2006-2007</t>
  </si>
  <si>
    <t>02-701.</t>
  </si>
  <si>
    <t xml:space="preserve">TOTAL VOTE 2-7   </t>
  </si>
  <si>
    <t>02-701.001</t>
  </si>
  <si>
    <t>02-701.002</t>
  </si>
  <si>
    <t>02-701.050</t>
  </si>
  <si>
    <t>02-701.337</t>
  </si>
  <si>
    <t>VOTE  2-7.  MINISTRY OF CIVIL SERVICE  AND ADMINISTRATIVE REFORMS</t>
  </si>
  <si>
    <r>
      <t xml:space="preserve">Vote  2-7. Ministry of Civil Service and Administrative Reforms - </t>
    </r>
    <r>
      <rPr>
        <i/>
        <sz val="10"/>
        <rFont val="Times New Roman"/>
        <family val="0"/>
      </rPr>
      <t>continued</t>
    </r>
  </si>
  <si>
    <t>.065</t>
  </si>
  <si>
    <t>.700</t>
  </si>
  <si>
    <t xml:space="preserve">Postage </t>
  </si>
  <si>
    <t>(39)</t>
  </si>
  <si>
    <t>Director, Civil  Service College</t>
  </si>
  <si>
    <t>(40)</t>
  </si>
  <si>
    <t>Trainee Safety and Health Officer</t>
  </si>
  <si>
    <t>(41)</t>
  </si>
  <si>
    <t>Carried over</t>
  </si>
  <si>
    <r>
      <t xml:space="preserve">A. Personal Emoluments - </t>
    </r>
    <r>
      <rPr>
        <i/>
        <sz val="10"/>
        <rFont val="Times New Roman"/>
        <family val="0"/>
      </rPr>
      <t>continued</t>
    </r>
  </si>
  <si>
    <t>Brought forward</t>
  </si>
  <si>
    <t>(42)</t>
  </si>
  <si>
    <t>(43)</t>
  </si>
  <si>
    <t>(44)</t>
  </si>
  <si>
    <t xml:space="preserve">STAFF - EX REVENUE AUTHORITY </t>
  </si>
  <si>
    <t>(45)</t>
  </si>
  <si>
    <t>(46)</t>
  </si>
  <si>
    <t>(47)</t>
  </si>
  <si>
    <t>2007-2008</t>
  </si>
  <si>
    <t>(1) Posts now shown under Vote 2-101 "Prime Minister's Office".</t>
  </si>
  <si>
    <t>f(2)</t>
  </si>
  <si>
    <t>f(1)</t>
  </si>
  <si>
    <t>.210</t>
  </si>
  <si>
    <t>Public Sector Management Research and Development</t>
  </si>
  <si>
    <t>)</t>
  </si>
  <si>
    <t>(1) One post now shown under Vote 1-11 "Local Government Service Commission".</t>
  </si>
  <si>
    <t>(2) Posts and provision now shown under various Ministries/Departments.</t>
  </si>
  <si>
    <r>
      <t>)</t>
    </r>
    <r>
      <rPr>
        <i/>
        <sz val="10"/>
        <rFont val="Times New Roman"/>
        <family val="1"/>
      </rPr>
      <t>f(3)</t>
    </r>
  </si>
  <si>
    <t>(2) One post now shown under Vote 9-1 "Ministry of Public Utilities".</t>
  </si>
  <si>
    <t>(3) Seventeen posts of Clerical Officer/Higher Clerical Officer and three posts of Word Processing Operator now shown under Vote 2-3 "Police".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</si>
</sst>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5">
    <font>
      <b/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i/>
      <sz val="10"/>
      <name val="Times New Roman"/>
      <family val="0"/>
    </font>
    <font>
      <b/>
      <sz val="8"/>
      <name val="Times New Roman"/>
      <family val="0"/>
    </font>
    <font>
      <b/>
      <i/>
      <sz val="10"/>
      <name val="Times New Roman"/>
      <family val="1"/>
    </font>
    <font>
      <sz val="11"/>
      <name val="Arial"/>
      <family val="2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1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 quotePrefix="1">
      <alignment horizontal="right"/>
    </xf>
    <xf numFmtId="0" fontId="5" fillId="0" borderId="16" xfId="0" applyFont="1" applyBorder="1" applyAlignment="1">
      <alignment/>
    </xf>
    <xf numFmtId="0" fontId="6" fillId="0" borderId="16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/>
    </xf>
    <xf numFmtId="0" fontId="6" fillId="0" borderId="12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0" xfId="0" applyFont="1" applyAlignment="1">
      <alignment/>
    </xf>
    <xf numFmtId="0" fontId="6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21" xfId="0" applyFont="1" applyBorder="1" applyAlignment="1" quotePrefix="1">
      <alignment horizontal="right"/>
    </xf>
    <xf numFmtId="3" fontId="0" fillId="0" borderId="10" xfId="0" applyNumberFormat="1" applyFont="1" applyBorder="1" applyAlignment="1">
      <alignment/>
    </xf>
    <xf numFmtId="0" fontId="0" fillId="0" borderId="21" xfId="0" applyFont="1" applyBorder="1" applyAlignment="1" quotePrefix="1">
      <alignment horizontal="right"/>
    </xf>
    <xf numFmtId="0" fontId="5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7" fillId="0" borderId="0" xfId="0" applyFont="1" applyAlignment="1">
      <alignment horizontal="center"/>
    </xf>
    <xf numFmtId="1" fontId="0" fillId="0" borderId="21" xfId="0" applyNumberFormat="1" applyFont="1" applyBorder="1" applyAlignment="1" quotePrefix="1">
      <alignment horizontal="right"/>
    </xf>
    <xf numFmtId="0" fontId="6" fillId="0" borderId="0" xfId="0" applyFont="1" applyAlignment="1">
      <alignment horizontal="righ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3" fontId="5" fillId="0" borderId="19" xfId="0" applyNumberFormat="1" applyFont="1" applyBorder="1" applyAlignment="1">
      <alignment/>
    </xf>
    <xf numFmtId="0" fontId="0" fillId="0" borderId="21" xfId="0" applyBorder="1" applyAlignment="1" quotePrefix="1">
      <alignment/>
    </xf>
    <xf numFmtId="0" fontId="0" fillId="0" borderId="21" xfId="0" applyBorder="1" applyAlignment="1" quotePrefix="1">
      <alignment horizontal="right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22" xfId="0" applyFont="1" applyBorder="1" applyAlignment="1">
      <alignment/>
    </xf>
    <xf numFmtId="1" fontId="0" fillId="0" borderId="21" xfId="0" applyNumberFormat="1" applyBorder="1" applyAlignment="1" quotePrefix="1">
      <alignment horizontal="right"/>
    </xf>
    <xf numFmtId="3" fontId="5" fillId="0" borderId="10" xfId="0" applyNumberFormat="1" applyFont="1" applyBorder="1" applyAlignment="1" quotePrefix="1">
      <alignment horizontal="right"/>
    </xf>
    <xf numFmtId="3" fontId="5" fillId="0" borderId="10" xfId="0" applyNumberFormat="1" applyFont="1" applyBorder="1" applyAlignment="1">
      <alignment/>
    </xf>
    <xf numFmtId="0" fontId="5" fillId="0" borderId="21" xfId="0" applyFont="1" applyBorder="1" applyAlignment="1" quotePrefix="1">
      <alignment horizontal="right"/>
    </xf>
    <xf numFmtId="0" fontId="5" fillId="0" borderId="21" xfId="0" applyFont="1" applyBorder="1" applyAlignment="1">
      <alignment horizontal="right"/>
    </xf>
    <xf numFmtId="0" fontId="0" fillId="0" borderId="21" xfId="0" applyFont="1" applyBorder="1" applyAlignment="1" quotePrefix="1">
      <alignment horizontal="right"/>
    </xf>
    <xf numFmtId="3" fontId="0" fillId="0" borderId="10" xfId="0" applyNumberFormat="1" applyFont="1" applyBorder="1" applyAlignment="1" quotePrefix="1">
      <alignment horizontal="right"/>
    </xf>
    <xf numFmtId="0" fontId="0" fillId="0" borderId="21" xfId="0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0" fontId="6" fillId="0" borderId="19" xfId="0" applyFont="1" applyBorder="1" applyAlignment="1">
      <alignment horizontal="right"/>
    </xf>
    <xf numFmtId="0" fontId="7" fillId="0" borderId="0" xfId="0" applyFont="1" applyAlignment="1">
      <alignment/>
    </xf>
    <xf numFmtId="3" fontId="0" fillId="0" borderId="10" xfId="0" applyNumberFormat="1" applyBorder="1" applyAlignment="1" quotePrefix="1">
      <alignment horizontal="right"/>
    </xf>
    <xf numFmtId="3" fontId="0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0" fillId="0" borderId="19" xfId="0" applyNumberFormat="1" applyFont="1" applyBorder="1" applyAlignment="1">
      <alignment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vertical="top"/>
    </xf>
    <xf numFmtId="3" fontId="0" fillId="0" borderId="10" xfId="0" applyNumberFormat="1" applyBorder="1" applyAlignment="1" quotePrefix="1">
      <alignment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5" fillId="0" borderId="10" xfId="0" applyNumberFormat="1" applyFont="1" applyBorder="1" applyAlignment="1" quotePrefix="1">
      <alignment/>
    </xf>
    <xf numFmtId="0" fontId="5" fillId="0" borderId="18" xfId="0" applyFont="1" applyBorder="1" applyAlignment="1" quotePrefix="1">
      <alignment horizontal="right"/>
    </xf>
    <xf numFmtId="0" fontId="11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3" fontId="5" fillId="0" borderId="23" xfId="0" applyNumberFormat="1" applyFont="1" applyBorder="1" applyAlignment="1" quotePrefix="1">
      <alignment horizontal="right"/>
    </xf>
    <xf numFmtId="3" fontId="0" fillId="0" borderId="23" xfId="0" applyNumberFormat="1" applyFont="1" applyBorder="1" applyAlignment="1" quotePrefix="1">
      <alignment horizontal="right"/>
    </xf>
    <xf numFmtId="0" fontId="5" fillId="0" borderId="22" xfId="0" applyFont="1" applyBorder="1" applyAlignment="1">
      <alignment/>
    </xf>
    <xf numFmtId="3" fontId="5" fillId="0" borderId="23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0"/>
  <sheetViews>
    <sheetView showGridLines="0" tabSelected="1" zoomScalePageLayoutView="0" workbookViewId="0" topLeftCell="A1">
      <selection activeCell="D63" sqref="D63"/>
    </sheetView>
  </sheetViews>
  <sheetFormatPr defaultColWidth="9.33203125" defaultRowHeight="12.75"/>
  <cols>
    <col min="1" max="1" width="9.66015625" style="4" customWidth="1"/>
    <col min="2" max="2" width="7.66015625" style="4" customWidth="1"/>
    <col min="3" max="3" width="8" style="4" customWidth="1"/>
    <col min="4" max="4" width="48.16015625" style="4" customWidth="1"/>
    <col min="5" max="6" width="10.66015625" style="4" customWidth="1"/>
    <col min="7" max="7" width="5.16015625" style="4" customWidth="1"/>
    <col min="8" max="16384" width="9.16015625" style="4" customWidth="1"/>
  </cols>
  <sheetData>
    <row r="1" spans="1:7" ht="15.75" customHeight="1">
      <c r="A1" s="85">
        <v>74</v>
      </c>
      <c r="B1" s="115"/>
      <c r="C1" s="115"/>
      <c r="G1" s="84"/>
    </row>
    <row r="2" spans="1:37" ht="9.75" customHeight="1">
      <c r="A2" s="20"/>
      <c r="B2" s="20"/>
      <c r="C2" s="20"/>
      <c r="D2" s="21"/>
      <c r="E2" s="20"/>
      <c r="F2" s="20"/>
      <c r="G2" s="20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6" customFormat="1" ht="19.5" customHeight="1" thickBot="1">
      <c r="A3" s="113" t="s">
        <v>151</v>
      </c>
      <c r="B3" s="113"/>
      <c r="C3" s="113"/>
      <c r="D3" s="113"/>
      <c r="E3" s="113"/>
      <c r="F3" s="113"/>
      <c r="G3" s="11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5:37" ht="12" customHeight="1">
      <c r="E4" s="7" t="s">
        <v>0</v>
      </c>
      <c r="F4" s="8"/>
      <c r="G4" s="9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5:37" ht="12" customHeight="1">
      <c r="E5" s="32" t="s">
        <v>171</v>
      </c>
      <c r="F5" s="78" t="s">
        <v>144</v>
      </c>
      <c r="G5" s="1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5:37" s="1" customFormat="1" ht="9.75" customHeight="1">
      <c r="E6" s="11"/>
      <c r="F6" s="5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" customHeight="1">
      <c r="A7" s="1"/>
      <c r="B7" s="1"/>
      <c r="C7" s="1" t="s">
        <v>145</v>
      </c>
      <c r="D7" s="1" t="s">
        <v>1</v>
      </c>
      <c r="E7" s="12">
        <f>E86</f>
        <v>120000000</v>
      </c>
      <c r="F7" s="2">
        <f>F86</f>
        <v>150068000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2:37" ht="12" customHeight="1">
      <c r="B8" s="1"/>
      <c r="C8" s="1" t="s">
        <v>2</v>
      </c>
      <c r="D8" s="1" t="s">
        <v>3</v>
      </c>
      <c r="E8" s="12">
        <f>E130</f>
        <v>36614000</v>
      </c>
      <c r="F8" s="2">
        <f>F130</f>
        <v>35832000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2:37" ht="7.5" customHeight="1" thickBot="1">
      <c r="B9" s="1"/>
      <c r="C9" s="1"/>
      <c r="D9" s="1"/>
      <c r="E9" s="12"/>
      <c r="F9" s="2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2:37" s="13" customFormat="1" ht="15" customHeight="1" thickBot="1">
      <c r="B10" s="1"/>
      <c r="D10" s="14" t="s">
        <v>146</v>
      </c>
      <c r="E10" s="15">
        <f>SUM(E7:E8)</f>
        <v>156614000</v>
      </c>
      <c r="F10" s="112">
        <f>SUM(F7:F8)</f>
        <v>185900000</v>
      </c>
      <c r="H10" s="65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9.75" customHeight="1">
      <c r="A11" s="22"/>
      <c r="B11" s="17"/>
      <c r="C11" s="17"/>
      <c r="D11" s="17"/>
      <c r="E11" s="16"/>
      <c r="F11" s="16"/>
      <c r="G11" s="6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s="18" customFormat="1" ht="12" customHeight="1">
      <c r="A12" s="23"/>
      <c r="B12" s="24" t="s">
        <v>4</v>
      </c>
      <c r="C12" s="25"/>
      <c r="D12" s="26"/>
      <c r="E12" s="27" t="s">
        <v>0</v>
      </c>
      <c r="F12" s="28"/>
      <c r="G12" s="6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s="18" customFormat="1" ht="12" customHeight="1">
      <c r="A13" s="30" t="s">
        <v>5</v>
      </c>
      <c r="B13" s="78" t="s">
        <v>144</v>
      </c>
      <c r="C13" s="32" t="s">
        <v>171</v>
      </c>
      <c r="D13" s="31" t="s">
        <v>6</v>
      </c>
      <c r="E13" s="32" t="s">
        <v>171</v>
      </c>
      <c r="F13" s="78" t="s">
        <v>144</v>
      </c>
      <c r="G13" s="4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8" customFormat="1" ht="12" customHeight="1">
      <c r="A14" s="34"/>
      <c r="B14" s="34"/>
      <c r="C14" s="35"/>
      <c r="D14" s="31"/>
      <c r="E14" s="36"/>
      <c r="F14" s="37"/>
      <c r="G14" s="3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0.5" customHeight="1">
      <c r="A15" s="63" t="s">
        <v>147</v>
      </c>
      <c r="B15" s="39"/>
      <c r="C15" s="40"/>
      <c r="D15" s="41" t="s">
        <v>7</v>
      </c>
      <c r="E15" s="42"/>
      <c r="F15" s="43"/>
      <c r="G15" s="3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9.75" customHeight="1">
      <c r="A16" s="44"/>
      <c r="B16" s="39"/>
      <c r="C16" s="40"/>
      <c r="D16" s="41"/>
      <c r="E16" s="42"/>
      <c r="F16" s="43"/>
      <c r="G16" s="3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0.5" customHeight="1">
      <c r="A17" s="45" t="s">
        <v>9</v>
      </c>
      <c r="B17" s="73">
        <v>1</v>
      </c>
      <c r="C17" s="76">
        <v>1</v>
      </c>
      <c r="D17" s="38" t="s">
        <v>106</v>
      </c>
      <c r="E17" s="46">
        <v>624000</v>
      </c>
      <c r="F17" s="71">
        <v>624000</v>
      </c>
      <c r="G17" s="19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0.5" customHeight="1">
      <c r="A18" s="45" t="s">
        <v>10</v>
      </c>
      <c r="B18" s="73">
        <v>3</v>
      </c>
      <c r="C18" s="76">
        <v>3</v>
      </c>
      <c r="D18" s="38" t="s">
        <v>135</v>
      </c>
      <c r="E18" s="46">
        <v>10</v>
      </c>
      <c r="F18" s="71">
        <v>10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0.5" customHeight="1">
      <c r="A19" s="45" t="s">
        <v>11</v>
      </c>
      <c r="B19" s="73">
        <v>3</v>
      </c>
      <c r="C19" s="76">
        <v>3</v>
      </c>
      <c r="D19" s="38" t="s">
        <v>107</v>
      </c>
      <c r="E19" s="46">
        <v>1332000</v>
      </c>
      <c r="F19" s="71">
        <v>1308000</v>
      </c>
      <c r="G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0.5" customHeight="1">
      <c r="A20" s="45" t="s">
        <v>8</v>
      </c>
      <c r="B20" s="73">
        <v>12</v>
      </c>
      <c r="C20" s="74" t="s">
        <v>8</v>
      </c>
      <c r="D20" s="79" t="s">
        <v>141</v>
      </c>
      <c r="E20" s="80" t="s">
        <v>8</v>
      </c>
      <c r="F20" s="71">
        <v>3980000</v>
      </c>
      <c r="G20" s="79" t="s">
        <v>174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0.5" customHeight="1">
      <c r="A21" s="45" t="s">
        <v>12</v>
      </c>
      <c r="B21" s="73">
        <v>8</v>
      </c>
      <c r="C21" s="76">
        <v>8</v>
      </c>
      <c r="D21" s="38" t="s">
        <v>108</v>
      </c>
      <c r="E21" s="46">
        <v>1863200</v>
      </c>
      <c r="F21" s="71">
        <v>1605600</v>
      </c>
      <c r="G21" s="7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0.5" customHeight="1">
      <c r="A22" s="45" t="s">
        <v>8</v>
      </c>
      <c r="B22" s="72" t="s">
        <v>8</v>
      </c>
      <c r="C22" s="72" t="s">
        <v>8</v>
      </c>
      <c r="D22" s="79" t="s">
        <v>109</v>
      </c>
      <c r="E22" s="75" t="s">
        <v>8</v>
      </c>
      <c r="F22" s="71">
        <v>10</v>
      </c>
      <c r="G22" s="79" t="s">
        <v>174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0.5" customHeight="1">
      <c r="A23" s="45" t="s">
        <v>13</v>
      </c>
      <c r="B23" s="73">
        <v>1</v>
      </c>
      <c r="C23" s="76">
        <v>1</v>
      </c>
      <c r="D23" s="38" t="s">
        <v>142</v>
      </c>
      <c r="E23" s="12">
        <v>444000</v>
      </c>
      <c r="F23" s="71">
        <v>444000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0.5" customHeight="1">
      <c r="A24" s="45" t="s">
        <v>15</v>
      </c>
      <c r="B24" s="73">
        <v>1</v>
      </c>
      <c r="C24" s="76">
        <v>1</v>
      </c>
      <c r="D24" s="38" t="s">
        <v>157</v>
      </c>
      <c r="E24" s="12">
        <v>10</v>
      </c>
      <c r="F24" s="71">
        <v>10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0.5" customHeight="1">
      <c r="A25" s="45" t="s">
        <v>16</v>
      </c>
      <c r="B25" s="73">
        <v>1</v>
      </c>
      <c r="C25" s="76">
        <v>1</v>
      </c>
      <c r="D25" s="38" t="s">
        <v>140</v>
      </c>
      <c r="E25" s="12">
        <v>408000</v>
      </c>
      <c r="F25" s="71">
        <v>408000</v>
      </c>
      <c r="G25" s="38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0.5" customHeight="1">
      <c r="A26" s="45" t="s">
        <v>17</v>
      </c>
      <c r="B26" s="72">
        <v>17</v>
      </c>
      <c r="C26" s="74">
        <v>17</v>
      </c>
      <c r="D26" s="38" t="s">
        <v>110</v>
      </c>
      <c r="E26" s="46">
        <v>6090400</v>
      </c>
      <c r="F26" s="71">
        <v>5928000</v>
      </c>
      <c r="G26" s="38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0.5" customHeight="1">
      <c r="A27" s="45" t="s">
        <v>18</v>
      </c>
      <c r="B27" s="72">
        <v>6</v>
      </c>
      <c r="C27" s="74">
        <v>6</v>
      </c>
      <c r="D27" s="38" t="s">
        <v>132</v>
      </c>
      <c r="E27" s="46">
        <v>1478400</v>
      </c>
      <c r="F27" s="71">
        <v>1420800</v>
      </c>
      <c r="G27" s="38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0.5" customHeight="1">
      <c r="A28" s="45" t="s">
        <v>19</v>
      </c>
      <c r="B28" s="72">
        <v>50</v>
      </c>
      <c r="C28" s="74">
        <v>50</v>
      </c>
      <c r="D28" s="38" t="s">
        <v>111</v>
      </c>
      <c r="E28" s="46">
        <v>14671200</v>
      </c>
      <c r="F28" s="71">
        <v>14336000</v>
      </c>
      <c r="G28" s="3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0.5" customHeight="1">
      <c r="A29" s="45" t="s">
        <v>20</v>
      </c>
      <c r="B29" s="72">
        <v>58</v>
      </c>
      <c r="C29" s="74">
        <v>58</v>
      </c>
      <c r="D29" s="38" t="s">
        <v>112</v>
      </c>
      <c r="E29" s="46">
        <v>12705400</v>
      </c>
      <c r="F29" s="71">
        <v>12249600</v>
      </c>
      <c r="G29" s="38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0.5" customHeight="1">
      <c r="A30" s="45" t="s">
        <v>21</v>
      </c>
      <c r="B30" s="72">
        <v>129</v>
      </c>
      <c r="C30" s="74">
        <v>129</v>
      </c>
      <c r="D30" s="38" t="s">
        <v>113</v>
      </c>
      <c r="E30" s="12">
        <v>24290600</v>
      </c>
      <c r="F30" s="71">
        <v>23516800</v>
      </c>
      <c r="G30" s="38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0.5" customHeight="1">
      <c r="A31" s="45" t="s">
        <v>22</v>
      </c>
      <c r="B31" s="73">
        <v>41</v>
      </c>
      <c r="C31" s="76">
        <v>41</v>
      </c>
      <c r="D31" s="38" t="s">
        <v>114</v>
      </c>
      <c r="E31" s="46">
        <v>10725000</v>
      </c>
      <c r="F31" s="71">
        <v>10331400</v>
      </c>
      <c r="G31" s="38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0.5" customHeight="1">
      <c r="A32" s="45" t="s">
        <v>23</v>
      </c>
      <c r="B32" s="73">
        <v>1</v>
      </c>
      <c r="C32" s="76">
        <v>1</v>
      </c>
      <c r="D32" s="38" t="s">
        <v>143</v>
      </c>
      <c r="E32" s="46">
        <v>278400</v>
      </c>
      <c r="F32" s="71">
        <v>278400</v>
      </c>
      <c r="G32" s="7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0.5" customHeight="1">
      <c r="A33" s="45" t="s">
        <v>24</v>
      </c>
      <c r="B33" s="73">
        <v>10</v>
      </c>
      <c r="C33" s="76">
        <v>10</v>
      </c>
      <c r="D33" s="4" t="s">
        <v>134</v>
      </c>
      <c r="E33" s="46"/>
      <c r="F33" s="71"/>
      <c r="G33" s="7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0.5" customHeight="1">
      <c r="A34" s="45"/>
      <c r="B34" s="72"/>
      <c r="C34" s="74"/>
      <c r="D34" s="4" t="s">
        <v>133</v>
      </c>
      <c r="E34" s="80">
        <v>1560000</v>
      </c>
      <c r="F34" s="70">
        <v>1080000</v>
      </c>
      <c r="G34" s="7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0.5" customHeight="1">
      <c r="A35" s="45" t="s">
        <v>25</v>
      </c>
      <c r="B35" s="72" t="s">
        <v>8</v>
      </c>
      <c r="C35" s="74" t="s">
        <v>8</v>
      </c>
      <c r="D35" s="4" t="s">
        <v>159</v>
      </c>
      <c r="E35" s="46">
        <v>10</v>
      </c>
      <c r="F35" s="71">
        <v>10</v>
      </c>
      <c r="G35" s="38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0.5" customHeight="1">
      <c r="A36" s="45" t="s">
        <v>26</v>
      </c>
      <c r="B36" s="73">
        <v>1</v>
      </c>
      <c r="C36" s="76">
        <v>1</v>
      </c>
      <c r="D36" s="4" t="s">
        <v>115</v>
      </c>
      <c r="E36" s="46">
        <v>198000</v>
      </c>
      <c r="F36" s="71">
        <v>192000</v>
      </c>
      <c r="G36" s="38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0.5" customHeight="1">
      <c r="A37" s="45" t="s">
        <v>27</v>
      </c>
      <c r="B37" s="73">
        <v>2</v>
      </c>
      <c r="C37" s="76">
        <v>2</v>
      </c>
      <c r="D37" s="4" t="s">
        <v>116</v>
      </c>
      <c r="E37" s="46">
        <v>283200</v>
      </c>
      <c r="F37" s="71">
        <v>273600</v>
      </c>
      <c r="G37" s="38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0.5" customHeight="1">
      <c r="A38" s="45" t="s">
        <v>28</v>
      </c>
      <c r="B38" s="73">
        <v>2</v>
      </c>
      <c r="C38" s="76">
        <v>3</v>
      </c>
      <c r="D38" s="38" t="s">
        <v>117</v>
      </c>
      <c r="E38" s="46">
        <v>429600</v>
      </c>
      <c r="F38" s="71">
        <v>415200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0.5" customHeight="1">
      <c r="A39" s="45" t="s">
        <v>29</v>
      </c>
      <c r="B39" s="73">
        <v>22</v>
      </c>
      <c r="C39" s="76">
        <v>23</v>
      </c>
      <c r="D39" s="38" t="s">
        <v>118</v>
      </c>
      <c r="E39" s="46">
        <v>3312100</v>
      </c>
      <c r="F39" s="71">
        <v>3248100</v>
      </c>
      <c r="G39" s="7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0.5" customHeight="1">
      <c r="A40" s="45" t="s">
        <v>30</v>
      </c>
      <c r="B40" s="73">
        <v>1</v>
      </c>
      <c r="C40" s="76">
        <v>1</v>
      </c>
      <c r="D40" s="38" t="s">
        <v>119</v>
      </c>
      <c r="E40" s="46">
        <v>10</v>
      </c>
      <c r="F40" s="71">
        <v>10</v>
      </c>
      <c r="G40" s="1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0.5" customHeight="1">
      <c r="A41" s="45" t="s">
        <v>31</v>
      </c>
      <c r="B41" s="73">
        <v>60</v>
      </c>
      <c r="C41" s="76">
        <v>10</v>
      </c>
      <c r="D41" s="38" t="s">
        <v>136</v>
      </c>
      <c r="E41" s="46">
        <v>1752000</v>
      </c>
      <c r="F41" s="71">
        <v>8900000</v>
      </c>
      <c r="G41" s="79" t="s">
        <v>173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0.5" customHeight="1">
      <c r="A42" s="45" t="s">
        <v>32</v>
      </c>
      <c r="B42" s="73">
        <v>111</v>
      </c>
      <c r="C42" s="76">
        <v>111</v>
      </c>
      <c r="D42" s="38" t="s">
        <v>120</v>
      </c>
      <c r="E42" s="46">
        <v>5768000</v>
      </c>
      <c r="F42" s="71">
        <v>5446490</v>
      </c>
      <c r="G42" s="1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0.5" customHeight="1">
      <c r="A43" s="45" t="s">
        <v>33</v>
      </c>
      <c r="B43" s="73">
        <v>1</v>
      </c>
      <c r="C43" s="76">
        <v>1</v>
      </c>
      <c r="D43" s="38" t="s">
        <v>121</v>
      </c>
      <c r="E43" s="46">
        <v>259200</v>
      </c>
      <c r="F43" s="71">
        <v>259200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0.5" customHeight="1">
      <c r="A44" s="45" t="s">
        <v>34</v>
      </c>
      <c r="B44" s="73">
        <v>1</v>
      </c>
      <c r="C44" s="76">
        <v>1</v>
      </c>
      <c r="D44" s="38" t="s">
        <v>122</v>
      </c>
      <c r="E44" s="46">
        <v>10</v>
      </c>
      <c r="F44" s="71">
        <v>10</v>
      </c>
      <c r="G44" s="38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0.5" customHeight="1">
      <c r="A45" s="45" t="s">
        <v>35</v>
      </c>
      <c r="B45" s="73">
        <v>7</v>
      </c>
      <c r="C45" s="76">
        <v>7</v>
      </c>
      <c r="D45" s="38" t="s">
        <v>123</v>
      </c>
      <c r="E45" s="46">
        <v>1453200</v>
      </c>
      <c r="F45" s="71">
        <v>1428000</v>
      </c>
      <c r="G45" s="7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0.5" customHeight="1">
      <c r="A46" s="45" t="s">
        <v>37</v>
      </c>
      <c r="B46" s="73">
        <v>60</v>
      </c>
      <c r="C46" s="76">
        <v>11</v>
      </c>
      <c r="D46" s="38" t="s">
        <v>124</v>
      </c>
      <c r="E46" s="46">
        <v>1927200</v>
      </c>
      <c r="F46" s="71">
        <v>9928200</v>
      </c>
      <c r="G46" s="79" t="s">
        <v>173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0.5" customHeight="1">
      <c r="A47" s="45" t="s">
        <v>39</v>
      </c>
      <c r="B47" s="73">
        <v>22</v>
      </c>
      <c r="C47" s="76">
        <v>22</v>
      </c>
      <c r="D47" s="38" t="s">
        <v>125</v>
      </c>
      <c r="E47" s="46">
        <v>2242700</v>
      </c>
      <c r="F47" s="71">
        <v>2137100</v>
      </c>
      <c r="G47" s="7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0.5" customHeight="1">
      <c r="A48" s="45" t="s">
        <v>41</v>
      </c>
      <c r="B48" s="73">
        <v>1</v>
      </c>
      <c r="C48" s="76">
        <v>1</v>
      </c>
      <c r="D48" s="38" t="s">
        <v>126</v>
      </c>
      <c r="E48" s="46">
        <v>123600</v>
      </c>
      <c r="F48" s="71">
        <v>123600</v>
      </c>
      <c r="G48" s="7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0.5" customHeight="1">
      <c r="A49" s="45" t="s">
        <v>42</v>
      </c>
      <c r="B49" s="73">
        <v>29</v>
      </c>
      <c r="C49" s="76">
        <v>14</v>
      </c>
      <c r="D49" s="38" t="s">
        <v>131</v>
      </c>
      <c r="E49" s="86">
        <v>1512000</v>
      </c>
      <c r="F49" s="89">
        <v>3132000</v>
      </c>
      <c r="G49" s="79" t="s">
        <v>173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0.5" customHeight="1">
      <c r="A50" s="45" t="s">
        <v>44</v>
      </c>
      <c r="B50" s="73">
        <v>21</v>
      </c>
      <c r="C50" s="76">
        <v>21</v>
      </c>
      <c r="D50" s="38" t="s">
        <v>127</v>
      </c>
      <c r="E50" s="46">
        <v>1931900</v>
      </c>
      <c r="F50" s="71">
        <v>1894100</v>
      </c>
      <c r="G50" s="79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0.5" customHeight="1">
      <c r="A51" s="45" t="s">
        <v>46</v>
      </c>
      <c r="B51" s="73">
        <v>6</v>
      </c>
      <c r="C51" s="76">
        <v>6</v>
      </c>
      <c r="D51" s="38" t="s">
        <v>128</v>
      </c>
      <c r="E51" s="46">
        <v>676500</v>
      </c>
      <c r="F51" s="71">
        <v>640550</v>
      </c>
      <c r="G51" s="7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0.5" customHeight="1">
      <c r="A52" s="45" t="s">
        <v>83</v>
      </c>
      <c r="B52" s="73">
        <v>2</v>
      </c>
      <c r="C52" s="76">
        <v>2</v>
      </c>
      <c r="D52" s="38" t="s">
        <v>129</v>
      </c>
      <c r="E52" s="46">
        <v>10</v>
      </c>
      <c r="F52" s="71">
        <v>10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0.5" customHeight="1">
      <c r="A53" s="45" t="s">
        <v>91</v>
      </c>
      <c r="B53" s="73">
        <v>1</v>
      </c>
      <c r="C53" s="76">
        <v>1</v>
      </c>
      <c r="D53" s="38" t="s">
        <v>130</v>
      </c>
      <c r="E53" s="46">
        <v>10</v>
      </c>
      <c r="F53" s="71">
        <v>10</v>
      </c>
      <c r="G53" s="38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0.5" customHeight="1">
      <c r="A54" s="45" t="s">
        <v>92</v>
      </c>
      <c r="B54" s="72" t="s">
        <v>8</v>
      </c>
      <c r="C54" s="74" t="s">
        <v>8</v>
      </c>
      <c r="D54" s="38" t="s">
        <v>36</v>
      </c>
      <c r="E54" s="46">
        <v>656000</v>
      </c>
      <c r="F54" s="71">
        <v>625000</v>
      </c>
      <c r="G54" s="38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0.5" customHeight="1">
      <c r="A55" s="45" t="s">
        <v>98</v>
      </c>
      <c r="B55" s="45" t="s">
        <v>8</v>
      </c>
      <c r="C55" s="74" t="s">
        <v>8</v>
      </c>
      <c r="D55" s="4" t="s">
        <v>38</v>
      </c>
      <c r="E55" s="75">
        <v>10</v>
      </c>
      <c r="F55" s="70">
        <v>10</v>
      </c>
      <c r="G55" s="79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0.5" customHeight="1">
      <c r="A56" s="45" t="s">
        <v>99</v>
      </c>
      <c r="B56" s="45" t="s">
        <v>8</v>
      </c>
      <c r="C56" s="74" t="s">
        <v>8</v>
      </c>
      <c r="D56" s="38" t="s">
        <v>40</v>
      </c>
      <c r="E56" s="46">
        <v>351000</v>
      </c>
      <c r="F56" s="71">
        <v>335000</v>
      </c>
      <c r="G56" s="38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0.5" customHeight="1">
      <c r="A57" s="45" t="s">
        <v>100</v>
      </c>
      <c r="B57" s="45" t="s">
        <v>8</v>
      </c>
      <c r="C57" s="74" t="s">
        <v>8</v>
      </c>
      <c r="D57" s="38" t="s">
        <v>43</v>
      </c>
      <c r="E57" s="46">
        <v>2945920</v>
      </c>
      <c r="F57" s="71">
        <v>2879450</v>
      </c>
      <c r="G57" s="19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0.5" customHeight="1">
      <c r="A58" s="45" t="s">
        <v>156</v>
      </c>
      <c r="B58" s="45" t="s">
        <v>8</v>
      </c>
      <c r="C58" s="74" t="s">
        <v>8</v>
      </c>
      <c r="D58" s="38" t="s">
        <v>47</v>
      </c>
      <c r="E58" s="46">
        <v>9800400</v>
      </c>
      <c r="F58" s="71">
        <v>9607720</v>
      </c>
      <c r="G58" s="3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>
      <c r="A59" s="90"/>
      <c r="B59" s="3">
        <f>SUM(B17:B58)</f>
        <v>692</v>
      </c>
      <c r="C59" s="81">
        <f>SUM(C17:C58)</f>
        <v>568</v>
      </c>
      <c r="D59" s="91" t="s">
        <v>161</v>
      </c>
      <c r="E59" s="81">
        <f>SUM(E17:E58)</f>
        <v>112093200</v>
      </c>
      <c r="F59" s="77">
        <f>SUM(F17:F58)</f>
        <v>128976000</v>
      </c>
      <c r="G59" s="3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9.75" customHeight="1">
      <c r="A60" s="18" t="s">
        <v>49</v>
      </c>
      <c r="B60" s="38"/>
      <c r="C60" s="38"/>
      <c r="D60" s="38"/>
      <c r="E60" s="66"/>
      <c r="F60" s="50"/>
      <c r="G60" s="5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9.75" customHeight="1">
      <c r="A61" s="18" t="s">
        <v>172</v>
      </c>
      <c r="B61" s="38"/>
      <c r="C61" s="38"/>
      <c r="D61" s="38"/>
      <c r="E61" s="66"/>
      <c r="F61" s="50"/>
      <c r="G61" s="5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9.75" customHeight="1">
      <c r="A62" s="18" t="s">
        <v>179</v>
      </c>
      <c r="B62" s="38"/>
      <c r="C62" s="38"/>
      <c r="D62" s="38"/>
      <c r="E62" s="66"/>
      <c r="F62" s="50"/>
      <c r="G62" s="5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9.75" customHeight="1">
      <c r="A63" s="18"/>
      <c r="B63" s="38"/>
      <c r="C63" s="38"/>
      <c r="D63" s="38"/>
      <c r="E63" s="66"/>
      <c r="F63" s="50"/>
      <c r="G63" s="5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9.75" customHeight="1">
      <c r="A64" s="18"/>
      <c r="B64" s="18"/>
      <c r="C64" s="18"/>
      <c r="D64" s="18"/>
      <c r="E64" s="87"/>
      <c r="F64" s="88"/>
      <c r="G64" s="51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9.75" customHeight="1">
      <c r="A65" s="18"/>
      <c r="B65" s="18"/>
      <c r="C65" s="18"/>
      <c r="D65" s="18"/>
      <c r="E65" s="87"/>
      <c r="F65" s="88"/>
      <c r="G65" s="51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:7" ht="15.75" customHeight="1">
      <c r="A66" s="85"/>
      <c r="G66" s="84">
        <v>75</v>
      </c>
    </row>
    <row r="67" spans="1:37" ht="9.75" customHeight="1">
      <c r="A67" s="18"/>
      <c r="B67" s="38"/>
      <c r="C67" s="38"/>
      <c r="D67" s="38"/>
      <c r="E67" s="66"/>
      <c r="F67" s="50"/>
      <c r="G67" s="51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9.5" customHeight="1" thickBot="1">
      <c r="A68" s="114" t="s">
        <v>152</v>
      </c>
      <c r="B68" s="114"/>
      <c r="C68" s="114"/>
      <c r="D68" s="114"/>
      <c r="E68" s="114"/>
      <c r="F68" s="114"/>
      <c r="G68" s="114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" customHeight="1">
      <c r="A69" s="23"/>
      <c r="B69" s="24" t="s">
        <v>4</v>
      </c>
      <c r="C69" s="25"/>
      <c r="D69" s="26"/>
      <c r="E69" s="27" t="s">
        <v>0</v>
      </c>
      <c r="F69" s="28"/>
      <c r="G69" s="2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" customHeight="1">
      <c r="A70" s="30" t="s">
        <v>5</v>
      </c>
      <c r="B70" s="78" t="s">
        <v>144</v>
      </c>
      <c r="C70" s="32" t="s">
        <v>171</v>
      </c>
      <c r="D70" s="31" t="s">
        <v>6</v>
      </c>
      <c r="E70" s="32" t="s">
        <v>171</v>
      </c>
      <c r="F70" s="78" t="s">
        <v>144</v>
      </c>
      <c r="G70" s="3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7.5" customHeight="1">
      <c r="A71" s="34"/>
      <c r="B71" s="92"/>
      <c r="C71" s="93"/>
      <c r="D71" s="31"/>
      <c r="E71" s="36"/>
      <c r="F71" s="94"/>
      <c r="G71" s="48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" customHeight="1">
      <c r="A72" s="63" t="s">
        <v>147</v>
      </c>
      <c r="B72" s="2"/>
      <c r="C72" s="96"/>
      <c r="D72" s="97" t="s">
        <v>162</v>
      </c>
      <c r="E72" s="98"/>
      <c r="F72" s="2"/>
      <c r="G72" s="48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7.5" customHeight="1">
      <c r="A73" s="95"/>
      <c r="B73" s="53"/>
      <c r="C73" s="96"/>
      <c r="D73" s="99"/>
      <c r="E73" s="98"/>
      <c r="F73" s="2"/>
      <c r="G73" s="48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>
      <c r="A74" s="72"/>
      <c r="B74" s="101">
        <f>B59</f>
        <v>692</v>
      </c>
      <c r="C74" s="102">
        <f>C59</f>
        <v>568</v>
      </c>
      <c r="D74" s="100" t="s">
        <v>163</v>
      </c>
      <c r="E74" s="12">
        <f>E59</f>
        <v>112093200</v>
      </c>
      <c r="F74" s="71">
        <f>F59</f>
        <v>128976000</v>
      </c>
      <c r="G74" s="48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" customHeight="1">
      <c r="A75" s="34"/>
      <c r="B75" s="92"/>
      <c r="C75" s="93"/>
      <c r="D75" s="31"/>
      <c r="E75" s="36"/>
      <c r="F75" s="94"/>
      <c r="G75" s="48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" customHeight="1">
      <c r="A76" s="72"/>
      <c r="B76" s="39"/>
      <c r="C76" s="95"/>
      <c r="D76" s="31" t="s">
        <v>167</v>
      </c>
      <c r="E76" s="12"/>
      <c r="F76" s="2"/>
      <c r="G76" s="19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>
      <c r="A77" s="72"/>
      <c r="B77" s="39"/>
      <c r="C77" s="95"/>
      <c r="D77" s="31"/>
      <c r="E77" s="12"/>
      <c r="F77" s="2"/>
      <c r="G77" s="19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" customHeight="1">
      <c r="A78" s="45" t="s">
        <v>158</v>
      </c>
      <c r="B78" s="73">
        <v>5</v>
      </c>
      <c r="C78" s="76">
        <v>4</v>
      </c>
      <c r="D78" s="103" t="s">
        <v>117</v>
      </c>
      <c r="E78" s="12">
        <v>218400</v>
      </c>
      <c r="F78" s="71">
        <v>441000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" customHeight="1">
      <c r="A79" s="45" t="s">
        <v>160</v>
      </c>
      <c r="B79" s="73">
        <v>24</v>
      </c>
      <c r="C79" s="76">
        <v>22</v>
      </c>
      <c r="D79" s="103" t="s">
        <v>118</v>
      </c>
      <c r="E79" s="12">
        <v>810000</v>
      </c>
      <c r="F79" s="71">
        <v>1700000</v>
      </c>
      <c r="G79" s="79" t="s">
        <v>174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0.5" customHeight="1">
      <c r="A80" s="72" t="s">
        <v>164</v>
      </c>
      <c r="B80" s="73">
        <v>16</v>
      </c>
      <c r="C80" s="76">
        <v>15</v>
      </c>
      <c r="D80" s="103" t="s">
        <v>123</v>
      </c>
      <c r="E80" s="12">
        <v>633600</v>
      </c>
      <c r="F80" s="71">
        <v>1711000</v>
      </c>
      <c r="G80" s="79" t="s">
        <v>173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0.5" customHeight="1">
      <c r="A81" s="72" t="s">
        <v>165</v>
      </c>
      <c r="B81" s="73">
        <v>1</v>
      </c>
      <c r="C81" s="76">
        <v>1</v>
      </c>
      <c r="D81" s="104" t="s">
        <v>119</v>
      </c>
      <c r="E81" s="12">
        <v>96000</v>
      </c>
      <c r="F81" s="71">
        <v>133000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0.5" customHeight="1">
      <c r="A82" s="72" t="s">
        <v>166</v>
      </c>
      <c r="B82" s="73">
        <v>173</v>
      </c>
      <c r="C82" s="76">
        <v>156</v>
      </c>
      <c r="D82" s="38" t="s">
        <v>120</v>
      </c>
      <c r="E82" s="12">
        <v>3633600</v>
      </c>
      <c r="F82" s="71">
        <v>10729000</v>
      </c>
      <c r="G82" s="4" t="s">
        <v>180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0.5" customHeight="1">
      <c r="A83" s="72" t="s">
        <v>168</v>
      </c>
      <c r="B83" s="73">
        <v>53</v>
      </c>
      <c r="C83" s="76">
        <v>50</v>
      </c>
      <c r="D83" s="104" t="s">
        <v>125</v>
      </c>
      <c r="E83" s="12">
        <v>1286400</v>
      </c>
      <c r="F83" s="71">
        <v>3057000</v>
      </c>
      <c r="G83" s="4" t="s">
        <v>177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0.5" customHeight="1">
      <c r="A84" s="72" t="s">
        <v>169</v>
      </c>
      <c r="B84" s="73">
        <v>7</v>
      </c>
      <c r="C84" s="76">
        <v>7</v>
      </c>
      <c r="D84" s="103" t="s">
        <v>126</v>
      </c>
      <c r="E84" s="110">
        <v>120000</v>
      </c>
      <c r="F84" s="111">
        <v>505000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0.5" customHeight="1">
      <c r="A85" s="72" t="s">
        <v>170</v>
      </c>
      <c r="B85" s="73">
        <v>49</v>
      </c>
      <c r="C85" s="76">
        <v>49</v>
      </c>
      <c r="D85" s="103" t="s">
        <v>127</v>
      </c>
      <c r="E85" s="110">
        <v>1108800</v>
      </c>
      <c r="F85" s="111">
        <v>2816000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>
      <c r="A86" s="72"/>
      <c r="B86" s="106">
        <f>SUM(B74:B85)</f>
        <v>1020</v>
      </c>
      <c r="C86" s="107">
        <f>SUM(C74:C85)</f>
        <v>872</v>
      </c>
      <c r="D86" s="94" t="s">
        <v>48</v>
      </c>
      <c r="E86" s="107">
        <f>SUM(E72:E85)</f>
        <v>120000000</v>
      </c>
      <c r="F86" s="109">
        <f>SUM(F72:F85)</f>
        <v>150068000</v>
      </c>
      <c r="G86" s="108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" customHeight="1">
      <c r="A87" s="72"/>
      <c r="B87" s="72"/>
      <c r="C87" s="76"/>
      <c r="D87" s="103"/>
      <c r="E87" s="105"/>
      <c r="F87" s="70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0.5" customHeight="1">
      <c r="A88" s="52"/>
      <c r="B88" s="53"/>
      <c r="C88" s="54"/>
      <c r="D88" s="41" t="s">
        <v>50</v>
      </c>
      <c r="E88" s="46"/>
      <c r="F88" s="2"/>
      <c r="G88" s="3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9.75" customHeight="1">
      <c r="A89" s="52"/>
      <c r="B89" s="53"/>
      <c r="C89" s="54"/>
      <c r="D89" s="41"/>
      <c r="E89" s="46"/>
      <c r="F89" s="2"/>
      <c r="G89" s="38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0.5" customHeight="1">
      <c r="A90" s="52"/>
      <c r="B90" s="52"/>
      <c r="C90" s="44"/>
      <c r="D90" s="55" t="s">
        <v>51</v>
      </c>
      <c r="E90" s="46"/>
      <c r="F90" s="2"/>
      <c r="G90" s="38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9.75" customHeight="1">
      <c r="A91" s="52"/>
      <c r="B91" s="52"/>
      <c r="C91" s="44"/>
      <c r="D91" s="55"/>
      <c r="E91" s="46"/>
      <c r="F91" s="71"/>
      <c r="G91" s="38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0.5" customHeight="1">
      <c r="A92" s="64" t="s">
        <v>148</v>
      </c>
      <c r="B92" s="45" t="s">
        <v>8</v>
      </c>
      <c r="C92" s="45" t="s">
        <v>8</v>
      </c>
      <c r="D92" s="82" t="s">
        <v>93</v>
      </c>
      <c r="E92" s="46">
        <v>60000</v>
      </c>
      <c r="F92" s="71">
        <v>60000</v>
      </c>
      <c r="G92" s="79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0.5" customHeight="1">
      <c r="A93" s="64" t="s">
        <v>94</v>
      </c>
      <c r="B93" s="45" t="s">
        <v>8</v>
      </c>
      <c r="C93" s="45" t="s">
        <v>8</v>
      </c>
      <c r="D93" s="38" t="s">
        <v>52</v>
      </c>
      <c r="E93" s="46">
        <v>3845000</v>
      </c>
      <c r="F93" s="71">
        <v>5250000</v>
      </c>
      <c r="G93" s="38" t="s">
        <v>14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0.5" customHeight="1">
      <c r="A94" s="56" t="s">
        <v>53</v>
      </c>
      <c r="B94" s="45" t="s">
        <v>8</v>
      </c>
      <c r="C94" s="45" t="s">
        <v>8</v>
      </c>
      <c r="D94" s="38" t="s">
        <v>54</v>
      </c>
      <c r="E94" s="46">
        <v>60000</v>
      </c>
      <c r="F94" s="71">
        <v>60000</v>
      </c>
      <c r="G94" s="38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0.5" customHeight="1">
      <c r="A95" s="69" t="s">
        <v>85</v>
      </c>
      <c r="B95" s="45" t="s">
        <v>8</v>
      </c>
      <c r="C95" s="45" t="s">
        <v>8</v>
      </c>
      <c r="D95" s="38" t="s">
        <v>45</v>
      </c>
      <c r="E95" s="46">
        <v>670000</v>
      </c>
      <c r="F95" s="71">
        <v>900000</v>
      </c>
      <c r="G95" s="38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" customHeight="1">
      <c r="A96" s="52"/>
      <c r="B96" s="45"/>
      <c r="C96" s="45"/>
      <c r="D96" s="57" t="s">
        <v>55</v>
      </c>
      <c r="E96" s="49">
        <f>SUM(E92:E95)</f>
        <v>4635000</v>
      </c>
      <c r="F96" s="77">
        <f>SUM(F92:F95)</f>
        <v>6270000</v>
      </c>
      <c r="G96" s="38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9.75" customHeight="1">
      <c r="A97" s="52"/>
      <c r="B97" s="45"/>
      <c r="C97" s="45"/>
      <c r="D97" s="57"/>
      <c r="E97" s="46"/>
      <c r="F97" s="2"/>
      <c r="G97" s="38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0.5" customHeight="1">
      <c r="A98" s="52"/>
      <c r="B98" s="39"/>
      <c r="C98" s="40"/>
      <c r="D98" s="55" t="s">
        <v>56</v>
      </c>
      <c r="E98" s="46"/>
      <c r="F98" s="2"/>
      <c r="G98" s="3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9.75" customHeight="1">
      <c r="A99" s="52"/>
      <c r="B99" s="39"/>
      <c r="C99" s="40"/>
      <c r="D99" s="55"/>
      <c r="E99" s="46"/>
      <c r="F99" s="71"/>
      <c r="G99" s="38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0.5" customHeight="1">
      <c r="A100" s="64" t="s">
        <v>149</v>
      </c>
      <c r="B100" s="45" t="s">
        <v>8</v>
      </c>
      <c r="C100" s="45" t="s">
        <v>8</v>
      </c>
      <c r="D100" s="38" t="s">
        <v>57</v>
      </c>
      <c r="E100" s="46">
        <v>550000</v>
      </c>
      <c r="F100" s="71">
        <v>600000</v>
      </c>
      <c r="G100" s="38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0.5" customHeight="1">
      <c r="A101" s="47" t="s">
        <v>58</v>
      </c>
      <c r="B101" s="45" t="s">
        <v>8</v>
      </c>
      <c r="C101" s="45" t="s">
        <v>8</v>
      </c>
      <c r="D101" s="38" t="s">
        <v>75</v>
      </c>
      <c r="E101" s="46">
        <v>1050000</v>
      </c>
      <c r="F101" s="71">
        <v>1050000</v>
      </c>
      <c r="G101" s="38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0.5" customHeight="1">
      <c r="A102" s="47" t="s">
        <v>59</v>
      </c>
      <c r="B102" s="45" t="s">
        <v>8</v>
      </c>
      <c r="C102" s="45" t="s">
        <v>8</v>
      </c>
      <c r="D102" s="38" t="s">
        <v>60</v>
      </c>
      <c r="E102" s="46">
        <v>3434000</v>
      </c>
      <c r="F102" s="71">
        <v>3434000</v>
      </c>
      <c r="G102" s="38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0.5" customHeight="1">
      <c r="A103" s="47" t="s">
        <v>61</v>
      </c>
      <c r="B103" s="45" t="s">
        <v>8</v>
      </c>
      <c r="C103" s="45" t="s">
        <v>8</v>
      </c>
      <c r="D103" s="38" t="s">
        <v>62</v>
      </c>
      <c r="E103" s="46">
        <v>450000</v>
      </c>
      <c r="F103" s="71">
        <v>450000</v>
      </c>
      <c r="G103" s="38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0.5" customHeight="1">
      <c r="A104" s="47" t="s">
        <v>63</v>
      </c>
      <c r="B104" s="45" t="s">
        <v>8</v>
      </c>
      <c r="C104" s="45" t="s">
        <v>8</v>
      </c>
      <c r="D104" s="38" t="s">
        <v>64</v>
      </c>
      <c r="E104" s="46">
        <v>300000</v>
      </c>
      <c r="F104" s="71">
        <v>200000</v>
      </c>
      <c r="G104" s="38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0.5" customHeight="1">
      <c r="A105" s="47" t="s">
        <v>65</v>
      </c>
      <c r="B105" s="45" t="s">
        <v>8</v>
      </c>
      <c r="C105" s="45" t="s">
        <v>8</v>
      </c>
      <c r="D105" s="38" t="s">
        <v>102</v>
      </c>
      <c r="E105" s="46"/>
      <c r="F105" s="71"/>
      <c r="G105" s="38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0.5" customHeight="1">
      <c r="A106" s="47"/>
      <c r="B106" s="45"/>
      <c r="C106" s="45"/>
      <c r="D106" s="38" t="s">
        <v>101</v>
      </c>
      <c r="E106" s="46">
        <v>300000</v>
      </c>
      <c r="F106" s="71">
        <v>300000</v>
      </c>
      <c r="G106" s="38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0.5" customHeight="1">
      <c r="A107" s="47" t="s">
        <v>66</v>
      </c>
      <c r="B107" s="45" t="s">
        <v>8</v>
      </c>
      <c r="C107" s="45" t="s">
        <v>8</v>
      </c>
      <c r="D107" s="38" t="s">
        <v>67</v>
      </c>
      <c r="E107" s="46">
        <v>6000000</v>
      </c>
      <c r="F107" s="71">
        <v>5000000</v>
      </c>
      <c r="G107" s="38" t="s">
        <v>14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0.5" customHeight="1">
      <c r="A108" s="47" t="s">
        <v>68</v>
      </c>
      <c r="B108" s="45" t="s">
        <v>8</v>
      </c>
      <c r="C108" s="45" t="s">
        <v>8</v>
      </c>
      <c r="D108" s="38" t="s">
        <v>69</v>
      </c>
      <c r="E108" s="46">
        <v>500000</v>
      </c>
      <c r="F108" s="71">
        <v>574990</v>
      </c>
      <c r="G108" s="3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0.5" customHeight="1">
      <c r="A109" s="64" t="s">
        <v>76</v>
      </c>
      <c r="B109" s="45" t="s">
        <v>8</v>
      </c>
      <c r="C109" s="45" t="s">
        <v>8</v>
      </c>
      <c r="D109" s="38" t="s">
        <v>78</v>
      </c>
      <c r="E109" s="46">
        <v>625000</v>
      </c>
      <c r="F109" s="71">
        <v>525000</v>
      </c>
      <c r="G109" s="38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0.5" customHeight="1">
      <c r="A110" s="64" t="s">
        <v>77</v>
      </c>
      <c r="B110" s="45" t="s">
        <v>8</v>
      </c>
      <c r="C110" s="45" t="s">
        <v>8</v>
      </c>
      <c r="D110" s="38" t="s">
        <v>79</v>
      </c>
      <c r="E110" s="46">
        <v>550000</v>
      </c>
      <c r="F110" s="71">
        <v>500000</v>
      </c>
      <c r="G110" s="38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0.5" customHeight="1">
      <c r="A111" s="69" t="s">
        <v>153</v>
      </c>
      <c r="B111" s="45" t="s">
        <v>8</v>
      </c>
      <c r="C111" s="45" t="s">
        <v>8</v>
      </c>
      <c r="D111" s="38" t="s">
        <v>103</v>
      </c>
      <c r="E111" s="46"/>
      <c r="F111" s="71"/>
      <c r="G111" s="38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0.5" customHeight="1">
      <c r="A112" s="56"/>
      <c r="B112" s="45"/>
      <c r="C112" s="45"/>
      <c r="D112" s="38" t="s">
        <v>104</v>
      </c>
      <c r="E112" s="46">
        <v>300000</v>
      </c>
      <c r="F112" s="71">
        <v>288000</v>
      </c>
      <c r="G112" s="38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0.5" customHeight="1">
      <c r="A113" s="64" t="s">
        <v>86</v>
      </c>
      <c r="B113" s="45" t="s">
        <v>8</v>
      </c>
      <c r="C113" s="45" t="s">
        <v>8</v>
      </c>
      <c r="D113" s="38" t="s">
        <v>70</v>
      </c>
      <c r="E113" s="46">
        <v>100000</v>
      </c>
      <c r="F113" s="71">
        <v>65000</v>
      </c>
      <c r="G113" s="38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0.5" customHeight="1">
      <c r="A114" s="64" t="s">
        <v>97</v>
      </c>
      <c r="B114" s="45" t="s">
        <v>8</v>
      </c>
      <c r="C114" s="45" t="s">
        <v>8</v>
      </c>
      <c r="D114" s="38" t="s">
        <v>137</v>
      </c>
      <c r="E114" s="46">
        <v>500000</v>
      </c>
      <c r="F114" s="71">
        <v>2500000</v>
      </c>
      <c r="G114" s="38" t="s">
        <v>14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0.5" customHeight="1">
      <c r="A115" s="64" t="s">
        <v>88</v>
      </c>
      <c r="B115" s="45" t="s">
        <v>8</v>
      </c>
      <c r="C115" s="45" t="s">
        <v>8</v>
      </c>
      <c r="D115" s="38" t="s">
        <v>89</v>
      </c>
      <c r="E115" s="46">
        <v>200000</v>
      </c>
      <c r="F115" s="71">
        <v>200000</v>
      </c>
      <c r="G115" s="38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0.5" customHeight="1">
      <c r="A116" s="64" t="s">
        <v>95</v>
      </c>
      <c r="B116" s="45" t="s">
        <v>8</v>
      </c>
      <c r="C116" s="45" t="s">
        <v>8</v>
      </c>
      <c r="D116" s="38" t="s">
        <v>96</v>
      </c>
      <c r="E116" s="46">
        <v>349990</v>
      </c>
      <c r="F116" s="71">
        <v>200000</v>
      </c>
      <c r="G116" s="79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0.5" customHeight="1">
      <c r="A117" s="64" t="s">
        <v>80</v>
      </c>
      <c r="B117" s="45" t="s">
        <v>8</v>
      </c>
      <c r="C117" s="45" t="s">
        <v>8</v>
      </c>
      <c r="D117" s="38" t="s">
        <v>155</v>
      </c>
      <c r="E117" s="46">
        <v>145000</v>
      </c>
      <c r="F117" s="71">
        <v>150000</v>
      </c>
      <c r="G117" s="38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0.5" customHeight="1">
      <c r="A118" s="64" t="s">
        <v>81</v>
      </c>
      <c r="B118" s="45" t="s">
        <v>8</v>
      </c>
      <c r="C118" s="45" t="s">
        <v>8</v>
      </c>
      <c r="D118" s="38" t="s">
        <v>82</v>
      </c>
      <c r="E118" s="46">
        <v>1175000</v>
      </c>
      <c r="F118" s="71">
        <v>1000000</v>
      </c>
      <c r="G118" s="3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0.5" customHeight="1">
      <c r="A119" s="64" t="s">
        <v>175</v>
      </c>
      <c r="B119" s="45" t="s">
        <v>8</v>
      </c>
      <c r="C119" s="45" t="s">
        <v>8</v>
      </c>
      <c r="D119" s="4" t="s">
        <v>176</v>
      </c>
      <c r="E119" s="46">
        <v>2300000</v>
      </c>
      <c r="F119" s="70" t="s">
        <v>8</v>
      </c>
      <c r="G119" s="38" t="s">
        <v>14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0.5" customHeight="1">
      <c r="A120" s="64" t="s">
        <v>87</v>
      </c>
      <c r="B120" s="72" t="s">
        <v>8</v>
      </c>
      <c r="C120" s="72" t="s">
        <v>8</v>
      </c>
      <c r="D120" s="4" t="s">
        <v>84</v>
      </c>
      <c r="E120" s="75">
        <v>10025000</v>
      </c>
      <c r="F120" s="70">
        <v>9500000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0.5" customHeight="1">
      <c r="A121" s="64" t="s">
        <v>138</v>
      </c>
      <c r="B121" s="72" t="s">
        <v>8</v>
      </c>
      <c r="C121" s="72" t="s">
        <v>8</v>
      </c>
      <c r="D121" s="4" t="s">
        <v>139</v>
      </c>
      <c r="E121" s="75">
        <v>10</v>
      </c>
      <c r="F121" s="70">
        <v>10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>
      <c r="A122" s="52"/>
      <c r="B122" s="39"/>
      <c r="C122" s="40"/>
      <c r="D122" s="57" t="s">
        <v>71</v>
      </c>
      <c r="E122" s="81">
        <f>SUM(E100:E121)</f>
        <v>28854000</v>
      </c>
      <c r="F122" s="3">
        <f>SUM(F100:F121)</f>
        <v>26537000</v>
      </c>
      <c r="G122" s="38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9.75" customHeight="1">
      <c r="A123" s="52"/>
      <c r="B123" s="39"/>
      <c r="C123" s="40"/>
      <c r="D123" s="57"/>
      <c r="E123" s="46"/>
      <c r="F123" s="2"/>
      <c r="G123" s="38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0.5" customHeight="1">
      <c r="A124" s="52"/>
      <c r="B124" s="39"/>
      <c r="C124" s="40"/>
      <c r="D124" s="55" t="s">
        <v>72</v>
      </c>
      <c r="E124" s="46"/>
      <c r="F124" s="2"/>
      <c r="G124" s="38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9.75" customHeight="1">
      <c r="A125" s="52"/>
      <c r="B125" s="39"/>
      <c r="C125" s="40"/>
      <c r="D125" s="55"/>
      <c r="E125" s="46"/>
      <c r="F125" s="2"/>
      <c r="G125" s="38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0.5" customHeight="1">
      <c r="A126" s="64" t="s">
        <v>150</v>
      </c>
      <c r="B126" s="45" t="s">
        <v>8</v>
      </c>
      <c r="C126" s="45" t="s">
        <v>8</v>
      </c>
      <c r="D126" s="38" t="s">
        <v>105</v>
      </c>
      <c r="E126" s="46">
        <v>2700000</v>
      </c>
      <c r="F126" s="71">
        <v>2600000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0.5" customHeight="1">
      <c r="A127" s="64" t="s">
        <v>154</v>
      </c>
      <c r="B127" s="45" t="s">
        <v>8</v>
      </c>
      <c r="C127" s="45" t="s">
        <v>8</v>
      </c>
      <c r="D127" s="38" t="s">
        <v>90</v>
      </c>
      <c r="E127" s="46">
        <v>425000</v>
      </c>
      <c r="F127" s="71">
        <v>425000</v>
      </c>
      <c r="G127" s="4" t="s">
        <v>14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>
      <c r="A128" s="52"/>
      <c r="B128" s="39"/>
      <c r="C128" s="40"/>
      <c r="D128" s="57" t="s">
        <v>73</v>
      </c>
      <c r="E128" s="49">
        <f>SUM(E126:E127)</f>
        <v>3125000</v>
      </c>
      <c r="F128" s="3">
        <f>SUM(F126:F127)</f>
        <v>3025000</v>
      </c>
      <c r="G128" s="3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:37" ht="9.75" customHeight="1">
      <c r="A129" s="52"/>
      <c r="B129" s="39"/>
      <c r="C129" s="40"/>
      <c r="D129" s="38"/>
      <c r="E129" s="46"/>
      <c r="F129" s="2"/>
      <c r="G129" s="38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" customHeight="1">
      <c r="A130" s="58"/>
      <c r="B130" s="59"/>
      <c r="C130" s="60"/>
      <c r="D130" s="61" t="s">
        <v>74</v>
      </c>
      <c r="E130" s="83">
        <f>E96+E122+E128</f>
        <v>36614000</v>
      </c>
      <c r="F130" s="62">
        <f>F96+F122+F128</f>
        <v>35832000</v>
      </c>
      <c r="G130" s="3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>
      <c r="A131" s="18" t="s">
        <v>49</v>
      </c>
      <c r="B131" s="38"/>
      <c r="C131" s="38"/>
      <c r="D131" s="38"/>
      <c r="E131" s="66"/>
      <c r="F131" s="50"/>
      <c r="G131" s="5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9.75" customHeight="1">
      <c r="A132" s="18" t="s">
        <v>178</v>
      </c>
      <c r="B132" s="18"/>
      <c r="C132" s="18"/>
      <c r="D132" s="18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9.75" customHeight="1">
      <c r="A133" s="18" t="s">
        <v>181</v>
      </c>
      <c r="B133" s="18"/>
      <c r="C133" s="18"/>
      <c r="D133" s="18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9.75" customHeight="1">
      <c r="A134" s="18" t="s">
        <v>182</v>
      </c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9.7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9.7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9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9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9.7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9.7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9.7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9.7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9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9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9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9.7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9.7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9.7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9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9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9.7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9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9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9.7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9.7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9.7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9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9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9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9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9.7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9.7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9.7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9.7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9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9.7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9.7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9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9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9.7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9.7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9.7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9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9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9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9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9.7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9.7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9.7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9.7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2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9:37" ht="12.75"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9:37" ht="12.75"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9:37" ht="12.75"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9:37" ht="12.75"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9:37" ht="12.75"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9:37" ht="12.75"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9:37" ht="12.75"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9:37" ht="12.75"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9:37" ht="12.75"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9:37" ht="12.75"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9:37" ht="12.75"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9:37" ht="12.75"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9:37" ht="12.75"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9:37" ht="12.75"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9:37" ht="12.75"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9:37" ht="12.75"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9:37" ht="12.75"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9:37" ht="12.75"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9:37" ht="12.75"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9:37" ht="12.75"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9:37" ht="12.75"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9:37" ht="12.75"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9:37" ht="12.75"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9:37" ht="12.75"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9:37" ht="12.75"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9:37" ht="12.75"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9:37" ht="12.75"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9:37" ht="12.75"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9:37" ht="12.75"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9:37" ht="12.75"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9:37" ht="12.75"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9:37" ht="12.75"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9:37" ht="12.75"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9:37" ht="12.75"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9:37" ht="12.75"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9:37" ht="12.75"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9:37" ht="12.75"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9:37" ht="12.75"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9:37" ht="12.75"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9:37" ht="12.75"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9:37" ht="12.75"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9:37" ht="12.75"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9:37" ht="12.75"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9:37" ht="12.75"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9:37" ht="12.75"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9:37" ht="12.75"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9:37" ht="12.75"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9:37" ht="12.75"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9:37" ht="12.75"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9:37" ht="12.7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</sheetData>
  <sheetProtection/>
  <mergeCells count="3">
    <mergeCell ref="A3:G3"/>
    <mergeCell ref="A68:G68"/>
    <mergeCell ref="B1:C1"/>
  </mergeCells>
  <printOptions/>
  <pageMargins left="0.5" right="0.5" top="0.5" bottom="0.5" header="0.5" footer="0.5"/>
  <pageSetup horizontalDpi="300" verticalDpi="300" orientation="portrait" paperSize="9" r:id="rId1"/>
  <headerFooter alignWithMargins="0">
    <oddHeader>&amp;C&amp;"Arial,Regular"&amp;11EXPENDITURE</oddHead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INFORMATICS BUREAU</dc:creator>
  <cp:keywords/>
  <dc:description/>
  <cp:lastModifiedBy>sabrina</cp:lastModifiedBy>
  <cp:lastPrinted>2007-06-10T12:12:24Z</cp:lastPrinted>
  <dcterms:created xsi:type="dcterms:W3CDTF">2000-01-17T21:58:48Z</dcterms:created>
  <dcterms:modified xsi:type="dcterms:W3CDTF">2007-06-15T07:12:54Z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82900.0000000000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