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9375" windowHeight="4965" activeTab="0"/>
  </bookViews>
  <sheets>
    <sheet name="PRINT" sheetId="1" r:id="rId1"/>
  </sheets>
  <definedNames/>
  <calcPr fullCalcOnLoad="1"/>
</workbook>
</file>

<file path=xl/sharedStrings.xml><?xml version="1.0" encoding="utf-8"?>
<sst xmlns="http://schemas.openxmlformats.org/spreadsheetml/2006/main" count="207" uniqueCount="137">
  <si>
    <t>Estimates (Rs)</t>
  </si>
  <si>
    <t>A.  Personal Emoluments</t>
  </si>
  <si>
    <t>B.  Other Charges Recurrent</t>
  </si>
  <si>
    <t>Establishment</t>
  </si>
  <si>
    <t>Item No.</t>
  </si>
  <si>
    <t>DETAILS</t>
  </si>
  <si>
    <t>(1)</t>
  </si>
  <si>
    <t>(2)</t>
  </si>
  <si>
    <t>(3)</t>
  </si>
  <si>
    <t>(4)</t>
  </si>
  <si>
    <t>(5)</t>
  </si>
  <si>
    <t>--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</si>
  <si>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</si>
  <si>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</si>
  <si>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</si>
  <si>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</si>
  <si>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</si>
  <si>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</si>
  <si>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</si>
  <si>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</si>
  <si>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</si>
  <si>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</si>
  <si>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</si>
  <si>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</si>
  <si>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</si>
  <si>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</si>
  <si>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</si>
  <si>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</si>
  <si>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</si>
  <si>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</si>
  <si>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</si>
  <si>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</si>
  <si>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</si>
  <si>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</si>
  <si>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</si>
  <si>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</si>
  <si>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</si>
  <si>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</si>
  <si>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</si>
  <si>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</si>
  <si>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</si>
  <si>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Acting allowance</t>
  </si>
  <si>
    <t>Extra  assistance</t>
  </si>
  <si>
    <t>Extra remuneration</t>
  </si>
  <si>
    <t>Overtime</t>
  </si>
  <si>
    <t>End-of-year bonus</t>
  </si>
  <si>
    <t>TOTAL PERSONAL EMOLUMENTS</t>
  </si>
  <si>
    <t>See inside front cover for significance of symbols and abbreviations.</t>
  </si>
  <si>
    <t>B. Other Charges Recurrent</t>
  </si>
  <si>
    <t>Other Staff Costs</t>
  </si>
  <si>
    <t>Travelling and transport</t>
  </si>
  <si>
    <t>.010</t>
  </si>
  <si>
    <t>Staff welfare</t>
  </si>
  <si>
    <t>TOTAL OTHER STAFF COSTS</t>
  </si>
  <si>
    <t>Other Goods and Services</t>
  </si>
  <si>
    <t>Office expenses and incidentals</t>
  </si>
  <si>
    <t>.051</t>
  </si>
  <si>
    <t>Rent</t>
  </si>
  <si>
    <t>.054</t>
  </si>
  <si>
    <t>Office equipment and furniture</t>
  </si>
  <si>
    <t>.055</t>
  </si>
  <si>
    <t>Maintenance of buildings, grounds, plant and</t>
  </si>
  <si>
    <t>equipment</t>
  </si>
  <si>
    <t>.057</t>
  </si>
  <si>
    <t>I.T. facilities</t>
  </si>
  <si>
    <t>.101</t>
  </si>
  <si>
    <t>Uniforms</t>
  </si>
  <si>
    <t>.105</t>
  </si>
  <si>
    <t>Paper and materials</t>
  </si>
  <si>
    <t>.176</t>
  </si>
  <si>
    <t>Printing and stationery</t>
  </si>
  <si>
    <t>.199</t>
  </si>
  <si>
    <t>Other operating expenses</t>
  </si>
  <si>
    <t>TOTAL OTHER GOODS AND SERVICES</t>
  </si>
  <si>
    <t>TOTAL OTHER CHARGES RECURRENT</t>
  </si>
  <si>
    <t>Telephone bills</t>
  </si>
  <si>
    <t>.059</t>
  </si>
  <si>
    <t>.060</t>
  </si>
  <si>
    <t>.061</t>
  </si>
  <si>
    <t>Electricity charges</t>
  </si>
  <si>
    <t>Water rates</t>
  </si>
  <si>
    <t>Publications</t>
  </si>
  <si>
    <t>.167</t>
  </si>
  <si>
    <t>.113</t>
  </si>
  <si>
    <t>.012</t>
  </si>
  <si>
    <t>.003</t>
  </si>
  <si>
    <t>Wages</t>
  </si>
  <si>
    <t>.056</t>
  </si>
  <si>
    <t>Training of staff</t>
  </si>
  <si>
    <t xml:space="preserve">Security services </t>
  </si>
  <si>
    <t>Government Printer (16 00 78)</t>
  </si>
  <si>
    <t>Deputy Government Printer (16 64 70)</t>
  </si>
  <si>
    <t>Assistant Government Printer (16 57 64)</t>
  </si>
  <si>
    <t>Printing Officer (16 49 59)</t>
  </si>
  <si>
    <t>Trainee Printing Officer (16 29 31)</t>
  </si>
  <si>
    <t>Executive Officer (08 28 45)</t>
  </si>
  <si>
    <t>Clerical Officer/Higher Clerical Officer (08 17 41)</t>
  </si>
  <si>
    <t>Confidential Secretary (08 33 50)</t>
  </si>
  <si>
    <t>Word Processing Operator (08 16 40)</t>
  </si>
  <si>
    <t>Production Supervisor (16 41 50)</t>
  </si>
  <si>
    <t>Assistant Production Supervisor (16 33 46)</t>
  </si>
  <si>
    <t>Graphic Artist (16 34 53)</t>
  </si>
  <si>
    <t>Assistant Graphic Artist (16 28 43)</t>
  </si>
  <si>
    <t>Trainee Graphic Artist (16 18 20)</t>
  </si>
  <si>
    <t>Cameraman/Photo-Engraver (16 33 46)</t>
  </si>
  <si>
    <t>Printing Maker Up (16 33 46)</t>
  </si>
  <si>
    <t>Phototype-Setting Operator (16 33 46)</t>
  </si>
  <si>
    <t>Reprographic Machine Operator (16 33 46)</t>
  </si>
  <si>
    <t>Printer's Mechanic (16 33 46)</t>
  </si>
  <si>
    <t>Assistant Printer's Mechanic (16 14 35)</t>
  </si>
  <si>
    <t>Driver (24 11 32)</t>
  </si>
  <si>
    <t>Head Office Attendant (24 26 33)</t>
  </si>
  <si>
    <t>Office Attendant (24 08 25)</t>
  </si>
  <si>
    <t>Receptionist/Telephone Operator (22 10 35)</t>
  </si>
  <si>
    <t>Senior Machine Minder (16 30 43)</t>
  </si>
  <si>
    <t>Machine Minder (Bindery) (16 14 39)</t>
  </si>
  <si>
    <t>Machine Minder (Pressroom) (16 14 39)</t>
  </si>
  <si>
    <t>Head Printing Assistant (16 20 33)</t>
  </si>
  <si>
    <t>Senior Graphic Artist (16 50 59)</t>
  </si>
  <si>
    <t>Printing Assistant (on roster) (16 08 25)</t>
  </si>
  <si>
    <t>2006-2007</t>
  </si>
  <si>
    <t>VOTE  2-4.   PRINTING  DEPARTMENT</t>
  </si>
  <si>
    <t>02-401.</t>
  </si>
  <si>
    <t xml:space="preserve">TOTAL VOTE 2-4  </t>
  </si>
  <si>
    <t>02-401.001</t>
  </si>
  <si>
    <r>
      <t>Vote 2-4.  Printing Department -</t>
    </r>
    <r>
      <rPr>
        <i/>
        <sz val="10"/>
        <rFont val="Times New Roman"/>
        <family val="0"/>
      </rPr>
      <t xml:space="preserve"> continued</t>
    </r>
  </si>
  <si>
    <t>02-401.002</t>
  </si>
  <si>
    <t>02-401.050</t>
  </si>
  <si>
    <t xml:space="preserve">Postage </t>
  </si>
  <si>
    <t>2007-2008</t>
  </si>
  <si>
    <t>f(1)</t>
  </si>
  <si>
    <t>ia</t>
  </si>
  <si>
    <t>Special Clerical Officer (08 28 44)</t>
  </si>
  <si>
    <t>f(2)</t>
  </si>
  <si>
    <t>(35)</t>
  </si>
  <si>
    <t>(2)  One post now shown under Vote 2-3 "Police".</t>
  </si>
  <si>
    <t>(1)  Post formerly shown under Vote 2-7 "Ministry of Civil Service and Administrative Reforms".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</si>
</sst>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b/>
      <sz val="8"/>
      <name val="Times New Roman"/>
      <family val="0"/>
    </font>
    <font>
      <b/>
      <i/>
      <sz val="10"/>
      <name val="Times New Roman"/>
      <family val="1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Continuous"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1" xfId="0" applyFont="1" applyBorder="1" applyAlignment="1" quotePrefix="1">
      <alignment horizontal="right"/>
    </xf>
    <xf numFmtId="1" fontId="5" fillId="0" borderId="11" xfId="0" applyNumberFormat="1" applyFont="1" applyBorder="1" applyAlignment="1" quotePrefix="1">
      <alignment horizontal="right"/>
    </xf>
    <xf numFmtId="0" fontId="6" fillId="0" borderId="13" xfId="0" applyFont="1" applyBorder="1" applyAlignment="1">
      <alignment horizontal="centerContinuous"/>
    </xf>
    <xf numFmtId="0" fontId="4" fillId="0" borderId="11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6" fillId="0" borderId="18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7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5" fillId="0" borderId="11" xfId="0" applyFont="1" applyBorder="1" applyAlignment="1" quotePrefix="1">
      <alignment horizontal="right"/>
    </xf>
    <xf numFmtId="0" fontId="5" fillId="0" borderId="14" xfId="0" applyFont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4" fillId="0" borderId="2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3" fontId="4" fillId="0" borderId="16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11" xfId="0" applyNumberFormat="1" applyFont="1" applyBorder="1" applyAlignment="1" quotePrefix="1">
      <alignment horizontal="right"/>
    </xf>
    <xf numFmtId="0" fontId="4" fillId="0" borderId="15" xfId="0" applyFont="1" applyBorder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4" fillId="0" borderId="15" xfId="0" applyFont="1" applyBorder="1" applyAlignment="1">
      <alignment horizontal="right"/>
    </xf>
    <xf numFmtId="16" fontId="5" fillId="0" borderId="0" xfId="0" applyNumberFormat="1" applyFont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right"/>
    </xf>
    <xf numFmtId="1" fontId="5" fillId="0" borderId="14" xfId="0" applyNumberFormat="1" applyFont="1" applyBorder="1" applyAlignment="1" quotePrefix="1">
      <alignment horizontal="right"/>
    </xf>
    <xf numFmtId="3" fontId="4" fillId="0" borderId="15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 horizontal="right"/>
    </xf>
    <xf numFmtId="0" fontId="4" fillId="0" borderId="0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 quotePrefix="1">
      <alignment horizontal="right"/>
    </xf>
    <xf numFmtId="0" fontId="6" fillId="0" borderId="19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5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5" xfId="0" applyNumberFormat="1" applyFont="1" applyBorder="1" applyAlignment="1" quotePrefix="1">
      <alignment horizontal="right"/>
    </xf>
    <xf numFmtId="0" fontId="6" fillId="0" borderId="15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 quotePrefix="1">
      <alignment horizontal="right"/>
    </xf>
    <xf numFmtId="0" fontId="5" fillId="0" borderId="11" xfId="0" applyFont="1" applyBorder="1" applyAlignment="1" quotePrefix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3" fontId="4" fillId="0" borderId="16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4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2" xfId="0" applyNumberFormat="1" applyFont="1" applyBorder="1" applyAlignment="1">
      <alignment vertical="center"/>
    </xf>
    <xf numFmtId="3" fontId="5" fillId="0" borderId="15" xfId="0" applyNumberFormat="1" applyFont="1" applyBorder="1" applyAlignment="1" quotePrefix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5" fillId="0" borderId="1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10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showGridLines="0" tabSelected="1" zoomScalePageLayoutView="0" workbookViewId="0" topLeftCell="A81">
      <selection activeCell="G56" sqref="G56"/>
    </sheetView>
  </sheetViews>
  <sheetFormatPr defaultColWidth="9.140625" defaultRowHeight="12.75"/>
  <cols>
    <col min="1" max="1" width="9.7109375" style="1" customWidth="1"/>
    <col min="2" max="2" width="8.28125" style="1" customWidth="1"/>
    <col min="3" max="3" width="8.421875" style="1" customWidth="1"/>
    <col min="4" max="4" width="40.7109375" style="1" customWidth="1"/>
    <col min="5" max="6" width="10.7109375" style="1" customWidth="1"/>
    <col min="7" max="7" width="4.7109375" style="1" customWidth="1"/>
    <col min="8" max="16384" width="9.140625" style="1" customWidth="1"/>
  </cols>
  <sheetData>
    <row r="1" spans="1:8" ht="15.75" customHeight="1">
      <c r="A1" s="94"/>
      <c r="B1" s="94"/>
      <c r="D1" s="72"/>
      <c r="E1" s="77"/>
      <c r="G1" s="88">
        <v>67</v>
      </c>
      <c r="H1" s="87"/>
    </row>
    <row r="2" ht="9.75" customHeight="1"/>
    <row r="3" spans="1:7" ht="19.5" customHeight="1" thickBot="1">
      <c r="A3" s="58"/>
      <c r="B3" s="58"/>
      <c r="C3" s="58"/>
      <c r="D3" s="58" t="s">
        <v>121</v>
      </c>
      <c r="E3" s="58"/>
      <c r="F3" s="58"/>
      <c r="G3" s="58"/>
    </row>
    <row r="4" spans="5:7" ht="12" customHeight="1">
      <c r="E4" s="22" t="s">
        <v>0</v>
      </c>
      <c r="F4" s="9"/>
      <c r="G4" s="44"/>
    </row>
    <row r="5" spans="5:7" ht="12" customHeight="1">
      <c r="E5" s="25" t="s">
        <v>129</v>
      </c>
      <c r="F5" s="62" t="s">
        <v>120</v>
      </c>
      <c r="G5" s="21"/>
    </row>
    <row r="6" spans="5:6" ht="12" customHeight="1">
      <c r="E6" s="43"/>
      <c r="F6" s="43"/>
    </row>
    <row r="7" spans="3:6" ht="12" customHeight="1">
      <c r="C7" s="47" t="s">
        <v>122</v>
      </c>
      <c r="D7" s="36" t="s">
        <v>1</v>
      </c>
      <c r="E7" s="82">
        <f>E52</f>
        <v>35010000</v>
      </c>
      <c r="F7" s="52">
        <f>F52</f>
        <v>34850000</v>
      </c>
    </row>
    <row r="8" spans="2:6" ht="12" customHeight="1">
      <c r="B8" s="36"/>
      <c r="C8" s="36"/>
      <c r="D8" s="36" t="s">
        <v>2</v>
      </c>
      <c r="E8" s="82">
        <f>E93</f>
        <v>35100000</v>
      </c>
      <c r="F8" s="52">
        <f>F93</f>
        <v>35850000</v>
      </c>
    </row>
    <row r="9" spans="2:6" ht="9.75" customHeight="1" thickBot="1">
      <c r="B9" s="36"/>
      <c r="C9" s="36"/>
      <c r="D9" s="36"/>
      <c r="E9" s="82"/>
      <c r="F9" s="11"/>
    </row>
    <row r="10" spans="1:7" ht="15" customHeight="1" thickBot="1">
      <c r="A10" s="28"/>
      <c r="B10" s="28"/>
      <c r="C10" s="28"/>
      <c r="D10" s="29" t="s">
        <v>123</v>
      </c>
      <c r="E10" s="85">
        <f>SUM(E7:E8)</f>
        <v>70110000</v>
      </c>
      <c r="F10" s="30">
        <f>SUM(F7:F8)</f>
        <v>70700000</v>
      </c>
      <c r="G10" s="28"/>
    </row>
    <row r="11" ht="9.75" customHeight="1">
      <c r="F11" s="10"/>
    </row>
    <row r="12" spans="1:6" ht="12" customHeight="1">
      <c r="A12" s="45"/>
      <c r="B12" s="14" t="s">
        <v>3</v>
      </c>
      <c r="C12" s="14"/>
      <c r="D12" s="3"/>
      <c r="E12" s="22" t="s">
        <v>0</v>
      </c>
      <c r="F12" s="23"/>
    </row>
    <row r="13" spans="1:6" ht="12" customHeight="1">
      <c r="A13" s="16" t="s">
        <v>4</v>
      </c>
      <c r="B13" s="62" t="s">
        <v>120</v>
      </c>
      <c r="C13" s="25" t="s">
        <v>129</v>
      </c>
      <c r="D13" s="2" t="s">
        <v>5</v>
      </c>
      <c r="E13" s="25" t="s">
        <v>129</v>
      </c>
      <c r="F13" s="62" t="s">
        <v>120</v>
      </c>
    </row>
    <row r="14" spans="1:6" ht="10.5" customHeight="1">
      <c r="A14" s="35"/>
      <c r="B14" s="68"/>
      <c r="C14" s="40"/>
      <c r="D14" s="2"/>
      <c r="E14" s="46"/>
      <c r="F14" s="63"/>
    </row>
    <row r="15" spans="1:6" ht="10.5" customHeight="1">
      <c r="A15" s="8" t="s">
        <v>124</v>
      </c>
      <c r="B15" s="69"/>
      <c r="C15" s="8"/>
      <c r="D15" s="5" t="s">
        <v>1</v>
      </c>
      <c r="E15" s="17"/>
      <c r="F15" s="64"/>
    </row>
    <row r="16" spans="1:6" ht="10.5" customHeight="1">
      <c r="A16" s="8"/>
      <c r="B16" s="69"/>
      <c r="C16" s="8"/>
      <c r="D16" s="2"/>
      <c r="E16" s="17"/>
      <c r="F16" s="64"/>
    </row>
    <row r="17" spans="1:6" ht="10.5" customHeight="1">
      <c r="A17" s="42" t="s">
        <v>6</v>
      </c>
      <c r="B17" s="69">
        <v>1</v>
      </c>
      <c r="C17" s="91">
        <v>1</v>
      </c>
      <c r="D17" s="1" t="s">
        <v>90</v>
      </c>
      <c r="E17" s="82">
        <v>510000</v>
      </c>
      <c r="F17" s="65">
        <v>510000</v>
      </c>
    </row>
    <row r="18" spans="1:6" ht="10.5" customHeight="1">
      <c r="A18" s="12" t="s">
        <v>7</v>
      </c>
      <c r="B18" s="69">
        <v>1</v>
      </c>
      <c r="C18" s="91">
        <v>1</v>
      </c>
      <c r="D18" s="1" t="s">
        <v>91</v>
      </c>
      <c r="E18" s="82">
        <v>396000</v>
      </c>
      <c r="F18" s="65">
        <v>384000</v>
      </c>
    </row>
    <row r="19" spans="1:6" ht="10.5" customHeight="1">
      <c r="A19" s="12" t="s">
        <v>8</v>
      </c>
      <c r="B19" s="69">
        <v>1</v>
      </c>
      <c r="C19" s="91">
        <v>1</v>
      </c>
      <c r="D19" s="1" t="s">
        <v>92</v>
      </c>
      <c r="E19" s="18">
        <v>268800</v>
      </c>
      <c r="F19" s="65">
        <v>268800</v>
      </c>
    </row>
    <row r="20" spans="1:6" ht="10.5" customHeight="1">
      <c r="A20" s="12" t="s">
        <v>9</v>
      </c>
      <c r="B20" s="69">
        <v>2</v>
      </c>
      <c r="C20" s="91">
        <v>2</v>
      </c>
      <c r="D20" s="1" t="s">
        <v>93</v>
      </c>
      <c r="E20" s="18">
        <v>556800</v>
      </c>
      <c r="F20" s="65">
        <v>556800</v>
      </c>
    </row>
    <row r="21" spans="1:6" ht="10.5" customHeight="1">
      <c r="A21" s="12" t="s">
        <v>10</v>
      </c>
      <c r="B21" s="66" t="s">
        <v>11</v>
      </c>
      <c r="C21" s="66" t="s">
        <v>11</v>
      </c>
      <c r="D21" s="1" t="s">
        <v>94</v>
      </c>
      <c r="E21" s="18">
        <v>83400</v>
      </c>
      <c r="F21" s="65">
        <v>83400</v>
      </c>
    </row>
    <row r="22" spans="1:6" ht="10.5" customHeight="1">
      <c r="A22" s="12" t="s">
        <v>12</v>
      </c>
      <c r="B22" s="69">
        <v>1</v>
      </c>
      <c r="C22" s="91">
        <v>1</v>
      </c>
      <c r="D22" s="1" t="s">
        <v>95</v>
      </c>
      <c r="E22" s="18">
        <v>180000</v>
      </c>
      <c r="F22" s="65">
        <v>180000</v>
      </c>
    </row>
    <row r="23" spans="1:7" ht="10.5" customHeight="1">
      <c r="A23" s="12" t="s">
        <v>13</v>
      </c>
      <c r="B23" s="70" t="s">
        <v>11</v>
      </c>
      <c r="C23" s="91">
        <v>1</v>
      </c>
      <c r="D23" s="1" t="s">
        <v>132</v>
      </c>
      <c r="E23" s="18">
        <v>160000</v>
      </c>
      <c r="F23" s="66" t="s">
        <v>11</v>
      </c>
      <c r="G23" s="75" t="s">
        <v>130</v>
      </c>
    </row>
    <row r="24" spans="1:7" ht="10.5" customHeight="1">
      <c r="A24" s="12" t="s">
        <v>14</v>
      </c>
      <c r="B24" s="69">
        <v>11</v>
      </c>
      <c r="C24" s="91">
        <v>11</v>
      </c>
      <c r="D24" s="60" t="s">
        <v>96</v>
      </c>
      <c r="E24" s="18">
        <v>861900</v>
      </c>
      <c r="F24" s="65">
        <v>840900</v>
      </c>
      <c r="G24" s="60"/>
    </row>
    <row r="25" spans="1:6" ht="10.5" customHeight="1">
      <c r="A25" s="12" t="s">
        <v>15</v>
      </c>
      <c r="B25" s="70">
        <v>1</v>
      </c>
      <c r="C25" s="71">
        <v>1</v>
      </c>
      <c r="D25" s="60" t="s">
        <v>97</v>
      </c>
      <c r="E25" s="18">
        <v>180000</v>
      </c>
      <c r="F25" s="65">
        <v>175200</v>
      </c>
    </row>
    <row r="26" spans="1:7" ht="10.5" customHeight="1">
      <c r="A26" s="12" t="s">
        <v>16</v>
      </c>
      <c r="B26" s="70">
        <v>2</v>
      </c>
      <c r="C26" s="71">
        <v>1</v>
      </c>
      <c r="D26" s="60" t="s">
        <v>98</v>
      </c>
      <c r="E26" s="18">
        <v>111000</v>
      </c>
      <c r="F26" s="65">
        <v>259200</v>
      </c>
      <c r="G26" s="75" t="s">
        <v>133</v>
      </c>
    </row>
    <row r="27" spans="1:6" ht="10.5" customHeight="1">
      <c r="A27" s="12" t="s">
        <v>17</v>
      </c>
      <c r="B27" s="69">
        <v>16</v>
      </c>
      <c r="C27" s="91">
        <v>16</v>
      </c>
      <c r="D27" s="1" t="s">
        <v>99</v>
      </c>
      <c r="E27" s="18">
        <v>2809115</v>
      </c>
      <c r="F27" s="65">
        <v>2799600</v>
      </c>
    </row>
    <row r="28" spans="1:6" ht="10.5" customHeight="1">
      <c r="A28" s="12" t="s">
        <v>18</v>
      </c>
      <c r="B28" s="69">
        <v>12</v>
      </c>
      <c r="C28" s="91">
        <v>12</v>
      </c>
      <c r="D28" s="1" t="s">
        <v>100</v>
      </c>
      <c r="E28" s="18">
        <v>1296000</v>
      </c>
      <c r="F28" s="65">
        <v>916800</v>
      </c>
    </row>
    <row r="29" spans="1:6" ht="10.5" customHeight="1">
      <c r="A29" s="12" t="s">
        <v>19</v>
      </c>
      <c r="B29" s="69">
        <v>1</v>
      </c>
      <c r="C29" s="91">
        <v>1</v>
      </c>
      <c r="D29" s="1" t="s">
        <v>118</v>
      </c>
      <c r="E29" s="18">
        <v>35200</v>
      </c>
      <c r="F29" s="65">
        <v>35200</v>
      </c>
    </row>
    <row r="30" spans="1:6" ht="10.5" customHeight="1">
      <c r="A30" s="12" t="s">
        <v>20</v>
      </c>
      <c r="B30" s="69">
        <v>4</v>
      </c>
      <c r="C30" s="91">
        <v>4</v>
      </c>
      <c r="D30" s="1" t="s">
        <v>101</v>
      </c>
      <c r="E30" s="18">
        <v>127200</v>
      </c>
      <c r="F30" s="65">
        <v>46400</v>
      </c>
    </row>
    <row r="31" spans="1:7" ht="10.5" customHeight="1">
      <c r="A31" s="12" t="s">
        <v>21</v>
      </c>
      <c r="B31" s="69">
        <v>4</v>
      </c>
      <c r="C31" s="91">
        <v>4</v>
      </c>
      <c r="D31" s="1" t="s">
        <v>102</v>
      </c>
      <c r="E31" s="18">
        <v>566000</v>
      </c>
      <c r="F31" s="65">
        <v>535200</v>
      </c>
      <c r="G31" s="60"/>
    </row>
    <row r="32" spans="1:7" ht="10.5" customHeight="1">
      <c r="A32" s="12" t="s">
        <v>22</v>
      </c>
      <c r="B32" s="70" t="s">
        <v>11</v>
      </c>
      <c r="C32" s="70" t="s">
        <v>11</v>
      </c>
      <c r="D32" s="1" t="s">
        <v>103</v>
      </c>
      <c r="E32" s="18">
        <v>10</v>
      </c>
      <c r="F32" s="65">
        <v>10</v>
      </c>
      <c r="G32" s="60"/>
    </row>
    <row r="33" spans="1:6" ht="10.5" customHeight="1">
      <c r="A33" s="12" t="s">
        <v>23</v>
      </c>
      <c r="B33" s="69">
        <v>2</v>
      </c>
      <c r="C33" s="91">
        <v>2</v>
      </c>
      <c r="D33" s="1" t="s">
        <v>104</v>
      </c>
      <c r="E33" s="18">
        <v>361210</v>
      </c>
      <c r="F33" s="65">
        <v>350400</v>
      </c>
    </row>
    <row r="34" spans="1:6" ht="10.5" customHeight="1">
      <c r="A34" s="12" t="s">
        <v>24</v>
      </c>
      <c r="B34" s="69">
        <v>7</v>
      </c>
      <c r="C34" s="91">
        <v>7</v>
      </c>
      <c r="D34" s="1" t="s">
        <v>105</v>
      </c>
      <c r="E34" s="18">
        <v>1161475</v>
      </c>
      <c r="F34" s="65">
        <v>1152000</v>
      </c>
    </row>
    <row r="35" spans="1:6" ht="10.5" customHeight="1">
      <c r="A35" s="12" t="s">
        <v>25</v>
      </c>
      <c r="B35" s="69">
        <v>14</v>
      </c>
      <c r="C35" s="91">
        <v>14</v>
      </c>
      <c r="D35" s="1" t="s">
        <v>106</v>
      </c>
      <c r="E35" s="18">
        <v>1910000</v>
      </c>
      <c r="F35" s="65">
        <v>1585200</v>
      </c>
    </row>
    <row r="36" spans="1:9" ht="10.5" customHeight="1">
      <c r="A36" s="12" t="s">
        <v>26</v>
      </c>
      <c r="B36" s="69">
        <v>7</v>
      </c>
      <c r="C36" s="91">
        <v>7</v>
      </c>
      <c r="D36" s="1" t="s">
        <v>107</v>
      </c>
      <c r="E36" s="18">
        <v>1165000</v>
      </c>
      <c r="F36" s="65">
        <v>1302000</v>
      </c>
      <c r="G36" s="60"/>
      <c r="I36"/>
    </row>
    <row r="37" spans="1:9" ht="10.5" customHeight="1">
      <c r="A37" s="12" t="s">
        <v>27</v>
      </c>
      <c r="B37" s="69">
        <v>2</v>
      </c>
      <c r="C37" s="91">
        <v>2</v>
      </c>
      <c r="D37" s="1" t="s">
        <v>108</v>
      </c>
      <c r="E37" s="18">
        <v>312000</v>
      </c>
      <c r="F37" s="65">
        <v>302400</v>
      </c>
      <c r="G37" s="41"/>
      <c r="I37"/>
    </row>
    <row r="38" spans="1:9" ht="10.5" customHeight="1">
      <c r="A38" s="12" t="s">
        <v>28</v>
      </c>
      <c r="B38" s="69">
        <v>1</v>
      </c>
      <c r="C38" s="91">
        <v>1</v>
      </c>
      <c r="D38" s="1" t="s">
        <v>109</v>
      </c>
      <c r="E38" s="18">
        <v>70000</v>
      </c>
      <c r="F38" s="65">
        <v>39000</v>
      </c>
      <c r="G38" s="60"/>
      <c r="I38"/>
    </row>
    <row r="39" spans="1:9" ht="10.5" customHeight="1">
      <c r="A39" s="12" t="s">
        <v>29</v>
      </c>
      <c r="B39" s="69">
        <v>2</v>
      </c>
      <c r="C39" s="91">
        <v>2</v>
      </c>
      <c r="D39" s="1" t="s">
        <v>110</v>
      </c>
      <c r="E39" s="18">
        <v>156690</v>
      </c>
      <c r="F39" s="65">
        <v>156690</v>
      </c>
      <c r="G39" s="75"/>
      <c r="I39"/>
    </row>
    <row r="40" spans="1:9" ht="10.5" customHeight="1">
      <c r="A40" s="12" t="s">
        <v>30</v>
      </c>
      <c r="B40" s="69">
        <v>1</v>
      </c>
      <c r="C40" s="91">
        <v>1</v>
      </c>
      <c r="D40" s="1" t="s">
        <v>111</v>
      </c>
      <c r="E40" s="18">
        <v>123600</v>
      </c>
      <c r="F40" s="65">
        <v>123600</v>
      </c>
      <c r="G40" s="75"/>
      <c r="I40"/>
    </row>
    <row r="41" spans="1:9" ht="10.5" customHeight="1">
      <c r="A41" s="12" t="s">
        <v>31</v>
      </c>
      <c r="B41" s="69">
        <v>2</v>
      </c>
      <c r="C41" s="91">
        <v>2</v>
      </c>
      <c r="D41" s="1" t="s">
        <v>112</v>
      </c>
      <c r="E41" s="18">
        <v>201600</v>
      </c>
      <c r="F41" s="65">
        <v>199200</v>
      </c>
      <c r="I41"/>
    </row>
    <row r="42" spans="1:9" ht="10.5" customHeight="1">
      <c r="A42" s="12" t="s">
        <v>32</v>
      </c>
      <c r="B42" s="69">
        <v>1</v>
      </c>
      <c r="C42" s="91">
        <v>1</v>
      </c>
      <c r="D42" s="1" t="s">
        <v>113</v>
      </c>
      <c r="E42" s="18">
        <v>132000</v>
      </c>
      <c r="F42" s="65">
        <v>127200</v>
      </c>
      <c r="I42"/>
    </row>
    <row r="43" spans="1:9" ht="10.5" customHeight="1">
      <c r="A43" s="12" t="s">
        <v>33</v>
      </c>
      <c r="B43" s="70">
        <v>8</v>
      </c>
      <c r="C43" s="71">
        <v>8</v>
      </c>
      <c r="D43" s="1" t="s">
        <v>114</v>
      </c>
      <c r="E43" s="86">
        <v>675000</v>
      </c>
      <c r="F43" s="66">
        <v>86000</v>
      </c>
      <c r="G43" s="60"/>
      <c r="I43"/>
    </row>
    <row r="44" spans="1:9" ht="10.5" customHeight="1">
      <c r="A44" s="12" t="s">
        <v>34</v>
      </c>
      <c r="B44" s="69">
        <v>71</v>
      </c>
      <c r="C44" s="91">
        <v>71</v>
      </c>
      <c r="D44" s="1" t="s">
        <v>115</v>
      </c>
      <c r="E44" s="18">
        <v>6614400</v>
      </c>
      <c r="F44" s="65">
        <v>7847650</v>
      </c>
      <c r="I44"/>
    </row>
    <row r="45" spans="1:9" ht="10.5" customHeight="1">
      <c r="A45" s="12" t="s">
        <v>35</v>
      </c>
      <c r="B45" s="69">
        <v>66</v>
      </c>
      <c r="C45" s="91">
        <v>66</v>
      </c>
      <c r="D45" s="1" t="s">
        <v>116</v>
      </c>
      <c r="E45" s="18">
        <v>6402300</v>
      </c>
      <c r="F45" s="65">
        <v>7092660</v>
      </c>
      <c r="I45"/>
    </row>
    <row r="46" spans="1:9" ht="10.5" customHeight="1">
      <c r="A46" s="12" t="s">
        <v>36</v>
      </c>
      <c r="B46" s="69">
        <v>2</v>
      </c>
      <c r="C46" s="91">
        <v>2</v>
      </c>
      <c r="D46" s="1" t="s">
        <v>117</v>
      </c>
      <c r="E46" s="18">
        <v>240600</v>
      </c>
      <c r="F46" s="65">
        <v>237600</v>
      </c>
      <c r="G46" s="41"/>
      <c r="I46"/>
    </row>
    <row r="47" spans="1:9" ht="10.5" customHeight="1">
      <c r="A47" s="12" t="s">
        <v>37</v>
      </c>
      <c r="B47" s="69">
        <v>28</v>
      </c>
      <c r="C47" s="91">
        <v>28</v>
      </c>
      <c r="D47" s="1" t="s">
        <v>119</v>
      </c>
      <c r="E47" s="18">
        <v>2275000</v>
      </c>
      <c r="F47" s="65">
        <v>2233950</v>
      </c>
      <c r="I47"/>
    </row>
    <row r="48" spans="1:9" ht="10.5" customHeight="1">
      <c r="A48" s="12" t="s">
        <v>38</v>
      </c>
      <c r="B48" s="70" t="s">
        <v>11</v>
      </c>
      <c r="C48" s="71" t="s">
        <v>11</v>
      </c>
      <c r="D48" s="1" t="s">
        <v>41</v>
      </c>
      <c r="E48" s="18">
        <v>160000</v>
      </c>
      <c r="F48" s="65">
        <v>160000</v>
      </c>
      <c r="I48"/>
    </row>
    <row r="49" spans="1:9" ht="10.5" customHeight="1">
      <c r="A49" s="12" t="s">
        <v>39</v>
      </c>
      <c r="B49" s="70" t="s">
        <v>11</v>
      </c>
      <c r="C49" s="71" t="s">
        <v>11</v>
      </c>
      <c r="D49" s="1" t="s">
        <v>42</v>
      </c>
      <c r="E49" s="18">
        <v>30000</v>
      </c>
      <c r="F49" s="65">
        <v>30000</v>
      </c>
      <c r="I49"/>
    </row>
    <row r="50" spans="1:9" ht="10.5" customHeight="1">
      <c r="A50" s="12" t="s">
        <v>40</v>
      </c>
      <c r="B50" s="70" t="s">
        <v>11</v>
      </c>
      <c r="C50" s="71" t="s">
        <v>11</v>
      </c>
      <c r="D50" s="1" t="s">
        <v>43</v>
      </c>
      <c r="E50" s="18">
        <v>1892500</v>
      </c>
      <c r="F50" s="65">
        <v>1486000</v>
      </c>
      <c r="I50"/>
    </row>
    <row r="51" spans="1:9" ht="10.5" customHeight="1">
      <c r="A51" s="12" t="s">
        <v>134</v>
      </c>
      <c r="B51" s="70" t="s">
        <v>11</v>
      </c>
      <c r="C51" s="71" t="s">
        <v>11</v>
      </c>
      <c r="D51" s="1" t="s">
        <v>45</v>
      </c>
      <c r="E51" s="18">
        <v>2985200</v>
      </c>
      <c r="F51" s="65">
        <v>2746940</v>
      </c>
      <c r="I51"/>
    </row>
    <row r="52" spans="1:9" ht="12" customHeight="1">
      <c r="A52" s="61"/>
      <c r="B52" s="37">
        <f>SUM(B17:B51)</f>
        <v>271</v>
      </c>
      <c r="C52" s="19">
        <f>SUM(C17:C51)</f>
        <v>271</v>
      </c>
      <c r="D52" s="24" t="s">
        <v>46</v>
      </c>
      <c r="E52" s="83">
        <f>SUM(E17:E51)</f>
        <v>35010000</v>
      </c>
      <c r="F52" s="37">
        <f>SUM(F17:F51)</f>
        <v>34850000</v>
      </c>
      <c r="G52" s="21"/>
      <c r="I52"/>
    </row>
    <row r="53" spans="1:6" ht="12" customHeight="1">
      <c r="A53" s="59" t="s">
        <v>47</v>
      </c>
      <c r="B53" s="31"/>
      <c r="C53" s="32"/>
      <c r="D53" s="32"/>
      <c r="E53" s="33"/>
      <c r="F53" s="34"/>
    </row>
    <row r="54" spans="1:6" ht="9.75" customHeight="1">
      <c r="A54" s="93" t="s">
        <v>136</v>
      </c>
      <c r="B54" s="93"/>
      <c r="C54" s="93"/>
      <c r="D54" s="93"/>
      <c r="E54" s="33"/>
      <c r="F54" s="34"/>
    </row>
    <row r="55" spans="1:6" ht="9.75" customHeight="1">
      <c r="A55" s="59" t="s">
        <v>135</v>
      </c>
      <c r="B55" s="92"/>
      <c r="C55" s="92"/>
      <c r="D55" s="92"/>
      <c r="E55" s="33"/>
      <c r="F55" s="34"/>
    </row>
    <row r="56" spans="1:7" ht="15.75" customHeight="1">
      <c r="A56" s="89">
        <v>68</v>
      </c>
      <c r="B56" s="31"/>
      <c r="C56" s="32"/>
      <c r="D56" s="73"/>
      <c r="E56" s="33"/>
      <c r="F56" s="34"/>
      <c r="G56" s="90"/>
    </row>
    <row r="57" spans="1:6" ht="9.75" customHeight="1">
      <c r="A57" s="59"/>
      <c r="B57" s="31"/>
      <c r="C57" s="32"/>
      <c r="D57" s="32"/>
      <c r="E57" s="33"/>
      <c r="F57" s="34"/>
    </row>
    <row r="58" spans="1:7" ht="19.5" customHeight="1" thickBot="1">
      <c r="A58" s="58"/>
      <c r="B58" s="78"/>
      <c r="C58" s="79"/>
      <c r="D58" s="58" t="s">
        <v>125</v>
      </c>
      <c r="E58" s="80"/>
      <c r="F58" s="81"/>
      <c r="G58" s="78"/>
    </row>
    <row r="59" spans="1:7" ht="12" customHeight="1">
      <c r="A59" s="45"/>
      <c r="B59" s="14" t="s">
        <v>3</v>
      </c>
      <c r="C59" s="14"/>
      <c r="D59" s="3"/>
      <c r="E59" s="22" t="s">
        <v>0</v>
      </c>
      <c r="F59" s="23"/>
      <c r="G59" s="56"/>
    </row>
    <row r="60" spans="1:7" ht="12" customHeight="1">
      <c r="A60" s="16" t="s">
        <v>4</v>
      </c>
      <c r="B60" s="62" t="s">
        <v>120</v>
      </c>
      <c r="C60" s="25" t="s">
        <v>129</v>
      </c>
      <c r="D60" s="2" t="s">
        <v>5</v>
      </c>
      <c r="E60" s="25" t="s">
        <v>129</v>
      </c>
      <c r="F60" s="62" t="s">
        <v>120</v>
      </c>
      <c r="G60" s="57"/>
    </row>
    <row r="61" spans="1:6" ht="10.5" customHeight="1">
      <c r="A61" s="48"/>
      <c r="B61" s="48"/>
      <c r="C61" s="49"/>
      <c r="D61" s="2"/>
      <c r="E61" s="50"/>
      <c r="F61" s="67"/>
    </row>
    <row r="62" spans="1:6" ht="10.5" customHeight="1">
      <c r="A62" s="48"/>
      <c r="B62" s="15"/>
      <c r="C62" s="8"/>
      <c r="D62" s="5" t="s">
        <v>48</v>
      </c>
      <c r="E62" s="18"/>
      <c r="F62" s="65"/>
    </row>
    <row r="63" spans="1:7" ht="10.5" customHeight="1">
      <c r="A63" s="48"/>
      <c r="B63" s="15"/>
      <c r="C63" s="8"/>
      <c r="D63" s="5"/>
      <c r="E63" s="18"/>
      <c r="F63" s="65"/>
      <c r="G63" s="55"/>
    </row>
    <row r="64" spans="1:7" ht="10.5" customHeight="1">
      <c r="A64" s="8"/>
      <c r="B64" s="10"/>
      <c r="C64" s="7"/>
      <c r="D64" s="6" t="s">
        <v>49</v>
      </c>
      <c r="E64" s="18"/>
      <c r="F64" s="65"/>
      <c r="G64"/>
    </row>
    <row r="65" spans="1:7" ht="10.5" customHeight="1">
      <c r="A65" s="8"/>
      <c r="B65" s="10"/>
      <c r="C65" s="7"/>
      <c r="D65" s="6"/>
      <c r="E65" s="18"/>
      <c r="F65" s="65"/>
      <c r="G65"/>
    </row>
    <row r="66" spans="1:7" ht="10.5" customHeight="1">
      <c r="A66" s="8" t="s">
        <v>126</v>
      </c>
      <c r="B66" s="12" t="s">
        <v>11</v>
      </c>
      <c r="C66" s="26" t="s">
        <v>11</v>
      </c>
      <c r="D66" s="74" t="s">
        <v>86</v>
      </c>
      <c r="E66" s="18">
        <v>280000</v>
      </c>
      <c r="F66" s="65">
        <v>300000</v>
      </c>
      <c r="G66" s="60"/>
    </row>
    <row r="67" spans="1:6" ht="10.5" customHeight="1">
      <c r="A67" s="26" t="s">
        <v>85</v>
      </c>
      <c r="B67" s="12" t="s">
        <v>11</v>
      </c>
      <c r="C67" s="26" t="s">
        <v>11</v>
      </c>
      <c r="D67" s="1" t="s">
        <v>50</v>
      </c>
      <c r="E67" s="18">
        <v>4400000</v>
      </c>
      <c r="F67" s="65">
        <v>4600000</v>
      </c>
    </row>
    <row r="68" spans="1:6" ht="10.5" customHeight="1">
      <c r="A68" s="13" t="s">
        <v>51</v>
      </c>
      <c r="B68" s="12" t="s">
        <v>11</v>
      </c>
      <c r="C68" s="26" t="s">
        <v>11</v>
      </c>
      <c r="D68" s="1" t="s">
        <v>52</v>
      </c>
      <c r="E68" s="18">
        <v>15000</v>
      </c>
      <c r="F68" s="65">
        <v>15000</v>
      </c>
    </row>
    <row r="69" spans="1:6" ht="10.5" customHeight="1">
      <c r="A69" s="13" t="s">
        <v>84</v>
      </c>
      <c r="B69" s="12" t="s">
        <v>11</v>
      </c>
      <c r="C69" s="26" t="s">
        <v>11</v>
      </c>
      <c r="D69" s="1" t="s">
        <v>44</v>
      </c>
      <c r="E69" s="18">
        <v>275000</v>
      </c>
      <c r="F69" s="65">
        <v>350000</v>
      </c>
    </row>
    <row r="70" spans="1:6" ht="12" customHeight="1">
      <c r="A70" s="13"/>
      <c r="B70" s="12"/>
      <c r="C70" s="26"/>
      <c r="D70" s="4" t="s">
        <v>53</v>
      </c>
      <c r="E70" s="19">
        <f>SUM(E65:E69)</f>
        <v>4970000</v>
      </c>
      <c r="F70" s="76">
        <f>SUM(F65:F69)</f>
        <v>5265000</v>
      </c>
    </row>
    <row r="71" spans="1:6" ht="10.5" customHeight="1">
      <c r="A71" s="10"/>
      <c r="B71" s="12"/>
      <c r="C71" s="26"/>
      <c r="E71" s="18"/>
      <c r="F71" s="11"/>
    </row>
    <row r="72" spans="1:6" ht="10.5" customHeight="1">
      <c r="A72" s="10"/>
      <c r="B72" s="12"/>
      <c r="C72" s="26"/>
      <c r="D72" s="6" t="s">
        <v>54</v>
      </c>
      <c r="E72" s="18"/>
      <c r="F72" s="11"/>
    </row>
    <row r="73" spans="1:6" ht="10.5" customHeight="1">
      <c r="A73" s="10"/>
      <c r="B73" s="12"/>
      <c r="C73" s="26"/>
      <c r="D73" s="6"/>
      <c r="E73" s="18"/>
      <c r="F73" s="11"/>
    </row>
    <row r="74" spans="1:6" ht="10.5" customHeight="1">
      <c r="A74" s="8" t="s">
        <v>127</v>
      </c>
      <c r="B74" s="12" t="s">
        <v>11</v>
      </c>
      <c r="C74" s="26" t="s">
        <v>11</v>
      </c>
      <c r="D74" s="1" t="s">
        <v>55</v>
      </c>
      <c r="E74" s="18">
        <v>140000</v>
      </c>
      <c r="F74" s="65">
        <v>150000</v>
      </c>
    </row>
    <row r="75" spans="1:6" ht="10.5" customHeight="1">
      <c r="A75" s="26" t="s">
        <v>56</v>
      </c>
      <c r="B75" s="12" t="s">
        <v>11</v>
      </c>
      <c r="C75" s="26" t="s">
        <v>11</v>
      </c>
      <c r="D75" s="1" t="s">
        <v>75</v>
      </c>
      <c r="E75" s="18">
        <v>240000</v>
      </c>
      <c r="F75" s="65">
        <v>260000</v>
      </c>
    </row>
    <row r="76" spans="1:6" ht="10.5" customHeight="1">
      <c r="A76" s="26" t="s">
        <v>58</v>
      </c>
      <c r="B76" s="12" t="s">
        <v>11</v>
      </c>
      <c r="C76" s="26" t="s">
        <v>11</v>
      </c>
      <c r="D76" s="1" t="s">
        <v>59</v>
      </c>
      <c r="E76" s="18">
        <v>100000</v>
      </c>
      <c r="F76" s="65">
        <v>100000</v>
      </c>
    </row>
    <row r="77" spans="1:6" ht="10.5" customHeight="1">
      <c r="A77" s="26" t="s">
        <v>60</v>
      </c>
      <c r="B77" s="12" t="s">
        <v>11</v>
      </c>
      <c r="C77" s="26" t="s">
        <v>11</v>
      </c>
      <c r="D77" s="1" t="s">
        <v>61</v>
      </c>
      <c r="E77" s="18"/>
      <c r="F77" s="65"/>
    </row>
    <row r="78" spans="1:6" ht="10.5" customHeight="1">
      <c r="A78" s="26"/>
      <c r="B78" s="12"/>
      <c r="C78" s="26"/>
      <c r="D78" s="1" t="s">
        <v>62</v>
      </c>
      <c r="E78" s="18">
        <v>2300000</v>
      </c>
      <c r="F78" s="65">
        <v>2300000</v>
      </c>
    </row>
    <row r="79" spans="1:7" ht="10.5" customHeight="1">
      <c r="A79" s="26" t="s">
        <v>87</v>
      </c>
      <c r="B79" s="12" t="s">
        <v>11</v>
      </c>
      <c r="C79" s="26" t="s">
        <v>11</v>
      </c>
      <c r="D79" s="1" t="s">
        <v>88</v>
      </c>
      <c r="E79" s="18">
        <v>180000</v>
      </c>
      <c r="F79" s="65">
        <v>200000</v>
      </c>
      <c r="G79" s="60"/>
    </row>
    <row r="80" spans="1:6" ht="10.5" customHeight="1">
      <c r="A80" s="26" t="s">
        <v>63</v>
      </c>
      <c r="B80" s="12" t="s">
        <v>11</v>
      </c>
      <c r="C80" s="26" t="s">
        <v>11</v>
      </c>
      <c r="D80" s="1" t="s">
        <v>64</v>
      </c>
      <c r="E80" s="18">
        <v>180000</v>
      </c>
      <c r="F80" s="65">
        <v>200000</v>
      </c>
    </row>
    <row r="81" spans="1:6" ht="10.5" customHeight="1">
      <c r="A81" s="26" t="s">
        <v>76</v>
      </c>
      <c r="B81" s="12" t="s">
        <v>11</v>
      </c>
      <c r="C81" s="26" t="s">
        <v>11</v>
      </c>
      <c r="D81" s="1" t="s">
        <v>79</v>
      </c>
      <c r="E81" s="18">
        <v>2200000</v>
      </c>
      <c r="F81" s="65">
        <v>2100000</v>
      </c>
    </row>
    <row r="82" spans="1:6" ht="10.5" customHeight="1">
      <c r="A82" s="26" t="s">
        <v>77</v>
      </c>
      <c r="B82" s="12" t="s">
        <v>11</v>
      </c>
      <c r="C82" s="26" t="s">
        <v>11</v>
      </c>
      <c r="D82" s="1" t="s">
        <v>80</v>
      </c>
      <c r="E82" s="18">
        <v>70000</v>
      </c>
      <c r="F82" s="65">
        <v>100000</v>
      </c>
    </row>
    <row r="83" spans="1:6" ht="10.5" customHeight="1">
      <c r="A83" s="26" t="s">
        <v>78</v>
      </c>
      <c r="B83" s="12" t="s">
        <v>11</v>
      </c>
      <c r="C83" s="26" t="s">
        <v>11</v>
      </c>
      <c r="D83" s="60" t="s">
        <v>81</v>
      </c>
      <c r="E83" s="18">
        <v>35000</v>
      </c>
      <c r="F83" s="65">
        <v>35000</v>
      </c>
    </row>
    <row r="84" spans="1:7" ht="10.5" customHeight="1">
      <c r="A84" s="26" t="s">
        <v>65</v>
      </c>
      <c r="B84" s="12" t="s">
        <v>11</v>
      </c>
      <c r="C84" s="26" t="s">
        <v>11</v>
      </c>
      <c r="D84" s="1" t="s">
        <v>66</v>
      </c>
      <c r="E84" s="18">
        <v>610000</v>
      </c>
      <c r="F84" s="65">
        <v>600000</v>
      </c>
      <c r="G84" s="41"/>
    </row>
    <row r="85" spans="1:6" ht="10.5" customHeight="1">
      <c r="A85" s="26" t="s">
        <v>67</v>
      </c>
      <c r="B85" s="12" t="s">
        <v>11</v>
      </c>
      <c r="C85" s="26" t="s">
        <v>11</v>
      </c>
      <c r="D85" s="1" t="s">
        <v>68</v>
      </c>
      <c r="E85" s="18">
        <v>23000000</v>
      </c>
      <c r="F85" s="65">
        <v>23500000</v>
      </c>
    </row>
    <row r="86" spans="1:6" ht="10.5" customHeight="1">
      <c r="A86" s="26" t="s">
        <v>83</v>
      </c>
      <c r="B86" s="12" t="s">
        <v>11</v>
      </c>
      <c r="C86" s="26" t="s">
        <v>11</v>
      </c>
      <c r="D86" s="1" t="s">
        <v>89</v>
      </c>
      <c r="E86" s="18">
        <v>650000</v>
      </c>
      <c r="F86" s="65">
        <v>300000</v>
      </c>
    </row>
    <row r="87" spans="1:6" ht="10.5" customHeight="1">
      <c r="A87" s="26" t="s">
        <v>82</v>
      </c>
      <c r="B87" s="12" t="s">
        <v>11</v>
      </c>
      <c r="C87" s="26" t="s">
        <v>11</v>
      </c>
      <c r="D87" s="1" t="s">
        <v>128</v>
      </c>
      <c r="E87" s="18">
        <v>30000</v>
      </c>
      <c r="F87" s="65">
        <v>30000</v>
      </c>
    </row>
    <row r="88" spans="1:6" ht="10.5" customHeight="1">
      <c r="A88" s="26" t="s">
        <v>69</v>
      </c>
      <c r="B88" s="12" t="s">
        <v>11</v>
      </c>
      <c r="C88" s="26" t="s">
        <v>11</v>
      </c>
      <c r="D88" s="1" t="s">
        <v>70</v>
      </c>
      <c r="E88" s="18">
        <v>170000</v>
      </c>
      <c r="F88" s="65">
        <v>180000</v>
      </c>
    </row>
    <row r="89" spans="1:6" ht="10.5" customHeight="1">
      <c r="A89" s="26" t="s">
        <v>71</v>
      </c>
      <c r="B89" s="12" t="s">
        <v>11</v>
      </c>
      <c r="C89" s="26" t="s">
        <v>11</v>
      </c>
      <c r="D89" s="1" t="s">
        <v>72</v>
      </c>
      <c r="E89" s="18">
        <v>225000</v>
      </c>
      <c r="F89" s="65">
        <v>265000</v>
      </c>
    </row>
    <row r="90" spans="1:7" ht="10.5" customHeight="1">
      <c r="A90" s="26" t="s">
        <v>11</v>
      </c>
      <c r="B90" s="12" t="s">
        <v>11</v>
      </c>
      <c r="C90" s="26" t="s">
        <v>11</v>
      </c>
      <c r="D90" s="75" t="s">
        <v>57</v>
      </c>
      <c r="E90" s="86" t="s">
        <v>11</v>
      </c>
      <c r="F90" s="65">
        <v>265000</v>
      </c>
      <c r="G90" s="75" t="s">
        <v>131</v>
      </c>
    </row>
    <row r="91" spans="1:6" ht="12" customHeight="1">
      <c r="A91" s="26"/>
      <c r="B91" s="10"/>
      <c r="C91" s="7"/>
      <c r="D91" s="4" t="s">
        <v>73</v>
      </c>
      <c r="E91" s="83">
        <f>SUM(E74:E89)</f>
        <v>30130000</v>
      </c>
      <c r="F91" s="37">
        <f>SUM(F74:F90)</f>
        <v>30585000</v>
      </c>
    </row>
    <row r="92" spans="1:6" ht="9.75" customHeight="1">
      <c r="A92" s="8"/>
      <c r="B92" s="10"/>
      <c r="C92" s="7"/>
      <c r="E92" s="18"/>
      <c r="F92" s="11"/>
    </row>
    <row r="93" spans="1:7" ht="12" customHeight="1">
      <c r="A93" s="51"/>
      <c r="B93" s="20"/>
      <c r="C93" s="27"/>
      <c r="D93" s="24" t="s">
        <v>74</v>
      </c>
      <c r="E93" s="84">
        <f>E70+E91</f>
        <v>35100000</v>
      </c>
      <c r="F93" s="38">
        <f>F70+F91</f>
        <v>35850000</v>
      </c>
      <c r="G93" s="21"/>
    </row>
    <row r="94" s="39" customFormat="1" ht="12" customHeight="1">
      <c r="A94" s="59" t="s">
        <v>47</v>
      </c>
    </row>
    <row r="95" s="39" customFormat="1" ht="9.75" customHeight="1"/>
    <row r="96" s="39" customFormat="1" ht="9.75" customHeight="1">
      <c r="A96" s="53"/>
    </row>
    <row r="97" s="39" customFormat="1" ht="9.75" customHeight="1">
      <c r="A97" s="54"/>
    </row>
    <row r="98" s="39" customFormat="1" ht="9.75" customHeight="1">
      <c r="A98" s="54"/>
    </row>
    <row r="99" s="39" customFormat="1" ht="9.75" customHeight="1">
      <c r="A99" s="54"/>
    </row>
    <row r="100" s="39" customFormat="1" ht="9.75" customHeight="1">
      <c r="A100" s="54"/>
    </row>
    <row r="101" s="39" customFormat="1" ht="9.75" customHeight="1">
      <c r="A101" s="54"/>
    </row>
    <row r="102" s="39" customFormat="1" ht="9.75" customHeight="1">
      <c r="A102" s="54"/>
    </row>
    <row r="103" s="39" customFormat="1" ht="9.75" customHeight="1">
      <c r="A103" s="54"/>
    </row>
    <row r="104" s="39" customFormat="1" ht="9.75" customHeight="1">
      <c r="A104" s="54"/>
    </row>
    <row r="105" s="39" customFormat="1" ht="12" customHeight="1">
      <c r="A105" s="54"/>
    </row>
    <row r="106" s="39" customFormat="1" ht="10.5" customHeight="1">
      <c r="A106" s="54"/>
    </row>
    <row r="107" s="39" customFormat="1" ht="12" customHeight="1"/>
    <row r="108" s="39" customFormat="1" ht="12.75"/>
    <row r="109" s="39" customFormat="1" ht="12.75"/>
  </sheetData>
  <sheetProtection/>
  <mergeCells count="1">
    <mergeCell ref="A1:B1"/>
  </mergeCells>
  <printOptions/>
  <pageMargins left="0.5" right="0.5" top="0.5" bottom="0.5" header="0.5" footer="0.5"/>
  <pageSetup fitToWidth="16" horizontalDpi="300" verticalDpi="300" orientation="portrait" pageOrder="overThenDown" paperSize="9" r:id="rId1"/>
  <headerFooter alignWithMargins="0">
    <oddHeader>&amp;C&amp;11EXPENDITURE</oddHeader>
  </headerFooter>
  <rowBreaks count="2" manualBreakCount="2">
    <brk id="55" max="255" man="1"/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mof</dc:creator>
  <cp:keywords/>
  <dc:description/>
  <cp:lastModifiedBy>sabrina</cp:lastModifiedBy>
  <cp:lastPrinted>2007-06-14T05:09:57Z</cp:lastPrinted>
  <dcterms:created xsi:type="dcterms:W3CDTF">2000-01-06T22:44:04Z</dcterms:created>
  <dcterms:modified xsi:type="dcterms:W3CDTF">2007-06-15T07:12:04Z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82600.0000000000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