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INDUSTRY" sheetId="1" r:id="rId1"/>
  </sheets>
  <definedNames>
    <definedName name="_xlnm.Print_Area" localSheetId="0">'INDUSTRY'!$A$1:$G$148</definedName>
  </definedNames>
  <calcPr fullCalcOnLoad="1"/>
</workbook>
</file>

<file path=xl/sharedStrings.xml><?xml version="1.0" encoding="utf-8"?>
<sst xmlns="http://schemas.openxmlformats.org/spreadsheetml/2006/main" count="297" uniqueCount="194">
  <si>
    <t>Estimates (Rs)</t>
  </si>
  <si>
    <t xml:space="preserve">     A. Personal Emoluments</t>
  </si>
  <si>
    <t xml:space="preserve">     B. Other Charges Recurrent</t>
  </si>
  <si>
    <t>Establishment</t>
  </si>
  <si>
    <t>Item No.</t>
  </si>
  <si>
    <t>DETAILS</t>
  </si>
  <si>
    <t>A.  Personal Emoluments</t>
  </si>
  <si>
    <t>(1)</t>
  </si>
  <si>
    <t>(2)</t>
  </si>
  <si>
    <t>(3)</t>
  </si>
  <si>
    <t>(4)</t>
  </si>
  <si>
    <t>(5)</t>
  </si>
  <si>
    <t>(6)</t>
  </si>
  <si>
    <t>(7)</t>
  </si>
  <si>
    <t>--</t>
  </si>
  <si>
    <t>M</t>
  </si>
  <si>
    <t>(8)</t>
  </si>
  <si>
    <t>(9)</t>
  </si>
  <si>
    <t>(10)</t>
  </si>
  <si>
    <t>(11)</t>
  </si>
  <si>
    <t>(12)</t>
  </si>
  <si>
    <t>(13)</t>
  </si>
  <si>
    <t>Assistant to Head Business Information Unit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</si>
  <si>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</si>
  <si>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</si>
  <si>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</si>
  <si>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</si>
  <si>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</si>
  <si>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</si>
  <si>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</si>
  <si>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</si>
  <si>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</si>
  <si>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</si>
  <si>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</si>
  <si>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</si>
  <si>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</si>
  <si>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</si>
  <si>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</si>
  <si>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See inside front cover for significance of symbols and abbreviations.</t>
  </si>
  <si>
    <t>(29)</t>
  </si>
  <si>
    <t>Acting allowance</t>
  </si>
  <si>
    <t>Duty allowance</t>
  </si>
  <si>
    <t>(31)</t>
  </si>
  <si>
    <t>(32)</t>
  </si>
  <si>
    <t>Responsibility allowance</t>
  </si>
  <si>
    <t>(33)</t>
  </si>
  <si>
    <t>(34)</t>
  </si>
  <si>
    <t>Extra remuneration</t>
  </si>
  <si>
    <t>Overtime</t>
  </si>
  <si>
    <t>End-of-year bonus</t>
  </si>
  <si>
    <t>TOTAL PERSONAL EMOLUMENTS</t>
  </si>
  <si>
    <t>B. Other Charges Recurrent</t>
  </si>
  <si>
    <t>Other Staff Costs</t>
  </si>
  <si>
    <t>Wages</t>
  </si>
  <si>
    <t>.003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</si>
  <si>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</si>
  <si>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</si>
  <si>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</si>
  <si>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</si>
  <si>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</si>
  <si>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</si>
  <si>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</si>
  <si>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</si>
  <si>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</si>
  <si>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</si>
  <si>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</si>
  <si>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</si>
  <si>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</si>
  <si>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.055</t>
  </si>
  <si>
    <t>equipment</t>
  </si>
  <si>
    <t>.056</t>
  </si>
  <si>
    <t>Training of staff</t>
  </si>
  <si>
    <t>.057</t>
  </si>
  <si>
    <t>I.T. facilities</t>
  </si>
  <si>
    <t>.101</t>
  </si>
  <si>
    <t>Uniforms</t>
  </si>
  <si>
    <t>.199</t>
  </si>
  <si>
    <t>Other operating expenses</t>
  </si>
  <si>
    <t>TOTAL OTHER GOODS AND SERVICES</t>
  </si>
  <si>
    <t xml:space="preserve">Contributions and Benefits </t>
  </si>
  <si>
    <t>.329</t>
  </si>
  <si>
    <t>Contribution to Mauritius Standards Bureau</t>
  </si>
  <si>
    <t>TOTAL CONTRIBUTIONS AND BENEFITS</t>
  </si>
  <si>
    <t>TOTAL OTHER CHARGES RECURRENT</t>
  </si>
  <si>
    <t>Extra assistance</t>
  </si>
  <si>
    <t xml:space="preserve">Fees to Chairman and Members of Boards </t>
  </si>
  <si>
    <t>and Committees</t>
  </si>
  <si>
    <t>Telephone bills</t>
  </si>
  <si>
    <t>.059</t>
  </si>
  <si>
    <t>.061</t>
  </si>
  <si>
    <t>Electricity charges</t>
  </si>
  <si>
    <t>Publications</t>
  </si>
  <si>
    <t>.119</t>
  </si>
  <si>
    <t>.167</t>
  </si>
  <si>
    <t>.176</t>
  </si>
  <si>
    <t>Seminars</t>
  </si>
  <si>
    <t>Printing and stationery</t>
  </si>
  <si>
    <t xml:space="preserve">Extra duty allowance </t>
  </si>
  <si>
    <t>.012</t>
  </si>
  <si>
    <t>(30)</t>
  </si>
  <si>
    <t>f(1)</t>
  </si>
  <si>
    <t>Consultancy services</t>
  </si>
  <si>
    <t>Contribution to International Organisation(s)</t>
  </si>
  <si>
    <t xml:space="preserve">Maintenance of buildings, grounds, plant and </t>
  </si>
  <si>
    <t>ASSAY OFFICE</t>
  </si>
  <si>
    <t>(35)</t>
  </si>
  <si>
    <t>(36)</t>
  </si>
  <si>
    <t xml:space="preserve">Manager, Industrial Co-ordination and SME </t>
  </si>
  <si>
    <t>Assistant to Manager, Industrial Co-ordination and</t>
  </si>
  <si>
    <t>.104</t>
  </si>
  <si>
    <t>.113</t>
  </si>
  <si>
    <t>Grant to Mauritius Film Development Corporation</t>
  </si>
  <si>
    <t>.254</t>
  </si>
  <si>
    <t xml:space="preserve">Security services </t>
  </si>
  <si>
    <r>
      <t xml:space="preserve">A.  Personal Emoluments - </t>
    </r>
    <r>
      <rPr>
        <i/>
        <sz val="10"/>
        <rFont val="Times New Roman"/>
        <family val="1"/>
      </rPr>
      <t>continued</t>
    </r>
  </si>
  <si>
    <t>Brought forward</t>
  </si>
  <si>
    <t>Carried over</t>
  </si>
  <si>
    <t>Permanent Secretary (02 00 85)</t>
  </si>
  <si>
    <t>Principal Assistant Secretary (02 68 75)</t>
  </si>
  <si>
    <t>Assistant Secretary (02 43 63)</t>
  </si>
  <si>
    <t>Higher Executive Officer (08 40 50)</t>
  </si>
  <si>
    <t>Executive Officer (08 28 45)</t>
  </si>
  <si>
    <t>Office Supervisor (08 36 47)</t>
  </si>
  <si>
    <t>Clerical Officer/Higher Clerical Officer (08 17 41)</t>
  </si>
  <si>
    <t>Confidential Secretary (08 33 50)</t>
  </si>
  <si>
    <t>Word Processing Operator (08 16 40)</t>
  </si>
  <si>
    <t>Head Office Attendant (24 26 33)</t>
  </si>
  <si>
    <t>Office Attendant (24 08 25)</t>
  </si>
  <si>
    <t>Driver (24 11 32)</t>
  </si>
  <si>
    <t>Director, MAURITAS (19 00 78)</t>
  </si>
  <si>
    <t>Assistant Accreditation Manager (19 57 66)</t>
  </si>
  <si>
    <t>Secretary for Industrial Development (02 00 78)</t>
  </si>
  <si>
    <t>Chief Industrial Analyst (02 68 75)</t>
  </si>
  <si>
    <t>Principal Industrial Analyst (02 64 70)</t>
  </si>
  <si>
    <t>Senior Industrial Analyst (02 57 66)</t>
  </si>
  <si>
    <t>Industrial Analyst (02 43 63)</t>
  </si>
  <si>
    <t>(02 57 66)</t>
  </si>
  <si>
    <t>Development (02 57 70)</t>
  </si>
  <si>
    <t>SME Development (08 46 56)</t>
  </si>
  <si>
    <t>Controller of Assay (19 68 75)</t>
  </si>
  <si>
    <t>Assistant Controller of Assay (19 48 66)</t>
  </si>
  <si>
    <t>Senior Technical Officer (Assay Office) (19 50 58)</t>
  </si>
  <si>
    <t>Technical Officer (Assay Office) (19 34 53)</t>
  </si>
  <si>
    <t>Assay Laboratory Attendant (24 12 37)</t>
  </si>
  <si>
    <t>Receptionist/Telephone Operator (22 10 35)</t>
  </si>
  <si>
    <t>Head Business Information Unit (02 64 70)</t>
  </si>
  <si>
    <t>Contribution to Enterprise Mauritius</t>
  </si>
  <si>
    <t>(37)</t>
  </si>
  <si>
    <t>2006-2007</t>
  </si>
  <si>
    <t xml:space="preserve">                                                                               COMMERCE &amp; COOPERATIVES</t>
  </si>
  <si>
    <t xml:space="preserve">Minister of Industry, Small &amp; Medium Enterprises, </t>
  </si>
  <si>
    <t xml:space="preserve">VOTE  17-1. MINISTRY  OF  INDUSTRY, SMALL &amp; MEDIUM ENTERPRISES, </t>
  </si>
  <si>
    <t>17-101.</t>
  </si>
  <si>
    <t>17-101.001</t>
  </si>
  <si>
    <r>
      <t xml:space="preserve">Vote 17-1.   Ministry of Industry, Small &amp; Medium Enterprises, Commerce &amp; Cooperatives - </t>
    </r>
    <r>
      <rPr>
        <i/>
        <sz val="10"/>
        <rFont val="Times New Roman"/>
        <family val="0"/>
      </rPr>
      <t>continued</t>
    </r>
  </si>
  <si>
    <t xml:space="preserve">TOTAL VOTE   17-1   </t>
  </si>
  <si>
    <t>17-101.002</t>
  </si>
  <si>
    <t>17-101.050</t>
  </si>
  <si>
    <t>17-101.301</t>
  </si>
  <si>
    <t>HANDICRAFT DIVISION</t>
  </si>
  <si>
    <t>Supervisor, Handicraft Training Branch (06 47 57)</t>
  </si>
  <si>
    <t xml:space="preserve">Teacher/Senior Teacher, Handicraft Industrial </t>
  </si>
  <si>
    <t>Branch (06 19 49)</t>
  </si>
  <si>
    <t>Watchman (24 06 24)</t>
  </si>
  <si>
    <t>General Worker (24 01 17)</t>
  </si>
  <si>
    <t>Teaching allowance</t>
  </si>
  <si>
    <t>Extra allowance</t>
  </si>
  <si>
    <t>.447</t>
  </si>
  <si>
    <t>Contribution to Small Enterprises and Handicraft</t>
  </si>
  <si>
    <t>Development Authority</t>
  </si>
  <si>
    <t>(38)</t>
  </si>
  <si>
    <t>(39)</t>
  </si>
  <si>
    <t>(40)</t>
  </si>
  <si>
    <t>(41)</t>
  </si>
  <si>
    <t>(42)</t>
  </si>
  <si>
    <t>(43)</t>
  </si>
  <si>
    <t>(44)</t>
  </si>
  <si>
    <r>
      <t xml:space="preserve">B. Other Charges Recurrent - </t>
    </r>
    <r>
      <rPr>
        <i/>
        <sz val="10"/>
        <rFont val="Times New Roman"/>
        <family val="1"/>
      </rPr>
      <t>continued</t>
    </r>
  </si>
  <si>
    <t>.065</t>
  </si>
  <si>
    <t>.460</t>
  </si>
  <si>
    <t>.700</t>
  </si>
  <si>
    <t>Apparatuses and supplies for laboratory</t>
  </si>
  <si>
    <t xml:space="preserve">Postage </t>
  </si>
  <si>
    <t>Promotion of Accreditation</t>
  </si>
  <si>
    <t>.184</t>
  </si>
  <si>
    <t>(1)  Allowances provided by the National Assembly (Allowances) Act, 1973 as subsequently amended.</t>
  </si>
  <si>
    <t>Commerce &amp; Cooperatives (Rs 984,300)</t>
  </si>
  <si>
    <t>2007-2008</t>
  </si>
  <si>
    <t>f(2)</t>
  </si>
  <si>
    <t>Special Clerical Officer (08 28 44)</t>
  </si>
  <si>
    <t>f(3)</t>
  </si>
  <si>
    <t>(45)</t>
  </si>
  <si>
    <t>(2)  Post formerly shown under Vote 2-7 "Ministry of Civil Service and Administrative Reforms".</t>
  </si>
  <si>
    <t>(3)  One post formerly shown under Vote 05-101 "Deputy Prime Minister's Office, Ministry of Finance &amp; Economic Development".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</si>
</sst>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0\)\ \ \ "/>
    <numFmt numFmtId="173" formatCode=".###"/>
    <numFmt numFmtId="174" formatCode="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right"/>
    </xf>
    <xf numFmtId="1" fontId="5" fillId="0" borderId="11" xfId="0" applyNumberFormat="1" applyFont="1" applyBorder="1" applyAlignment="1" quotePrefix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Continuous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right"/>
    </xf>
    <xf numFmtId="0" fontId="5" fillId="0" borderId="14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 quotePrefix="1">
      <alignment horizontal="right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5" fillId="0" borderId="15" xfId="0" applyNumberFormat="1" applyFont="1" applyBorder="1" applyAlignment="1" quotePrefix="1">
      <alignment horizontal="right"/>
    </xf>
    <xf numFmtId="0" fontId="6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4" xfId="0" applyFont="1" applyBorder="1" applyAlignment="1" quotePrefix="1">
      <alignment horizontal="right"/>
    </xf>
    <xf numFmtId="0" fontId="5" fillId="0" borderId="11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 quotePrefix="1">
      <alignment horizontal="right"/>
    </xf>
    <xf numFmtId="3" fontId="4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3" fontId="4" fillId="0" borderId="15" xfId="0" applyNumberFormat="1" applyFont="1" applyBorder="1" applyAlignment="1" quotePrefix="1">
      <alignment horizontal="right"/>
    </xf>
    <xf numFmtId="3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11" xfId="0" applyFont="1" applyBorder="1" applyAlignment="1" quotePrefix="1">
      <alignment horizontal="right"/>
    </xf>
    <xf numFmtId="3" fontId="4" fillId="0" borderId="23" xfId="0" applyNumberFormat="1" applyFont="1" applyBorder="1" applyAlignment="1">
      <alignment vertical="center"/>
    </xf>
    <xf numFmtId="3" fontId="5" fillId="0" borderId="15" xfId="0" applyNumberFormat="1" applyFont="1" applyBorder="1" applyAlignment="1" quotePrefix="1">
      <alignment horizontal="right"/>
    </xf>
    <xf numFmtId="0" fontId="10" fillId="0" borderId="0" xfId="0" applyFont="1" applyAlignment="1">
      <alignment horizontal="right"/>
    </xf>
    <xf numFmtId="3" fontId="5" fillId="0" borderId="1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23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5" fillId="0" borderId="11" xfId="0" applyFont="1" applyBorder="1" applyAlignment="1" quotePrefix="1">
      <alignment horizontal="right" vertical="center"/>
    </xf>
    <xf numFmtId="0" fontId="4" fillId="0" borderId="11" xfId="0" applyFont="1" applyBorder="1" applyAlignment="1" quotePrefix="1">
      <alignment horizontal="right" vertical="center"/>
    </xf>
    <xf numFmtId="0" fontId="4" fillId="0" borderId="0" xfId="0" applyFont="1" applyAlignment="1">
      <alignment horizontal="left" vertical="center"/>
    </xf>
    <xf numFmtId="3" fontId="5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5" fillId="0" borderId="15" xfId="42" applyNumberFormat="1" applyFont="1" applyBorder="1" applyAlignment="1">
      <alignment vertical="center"/>
    </xf>
    <xf numFmtId="3" fontId="4" fillId="0" borderId="15" xfId="4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3" fontId="4" fillId="0" borderId="11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9" fillId="0" borderId="20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4" fillId="0" borderId="11" xfId="0" applyFont="1" applyBorder="1" applyAlignment="1">
      <alignment horizontal="centerContinuous"/>
    </xf>
    <xf numFmtId="0" fontId="4" fillId="0" borderId="16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1" fillId="0" borderId="0" xfId="0" applyFont="1" applyAlignment="1">
      <alignment horizontal="left"/>
    </xf>
    <xf numFmtId="3" fontId="5" fillId="0" borderId="16" xfId="0" applyNumberFormat="1" applyFont="1" applyBorder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8" fillId="0" borderId="15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5" fillId="0" borderId="11" xfId="0" applyFont="1" applyBorder="1" applyAlignment="1" quotePrefix="1">
      <alignment/>
    </xf>
    <xf numFmtId="0" fontId="5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148</xdr:row>
      <xdr:rowOff>0</xdr:rowOff>
    </xdr:from>
    <xdr:to>
      <xdr:col>3</xdr:col>
      <xdr:colOff>0</xdr:colOff>
      <xdr:row>148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676400" y="2029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0</xdr:colOff>
      <xdr:row>148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676400" y="2029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0</xdr:colOff>
      <xdr:row>148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1676400" y="2029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0</xdr:colOff>
      <xdr:row>148</xdr:row>
      <xdr:rowOff>0</xdr:rowOff>
    </xdr:to>
    <xdr:sp>
      <xdr:nvSpPr>
        <xdr:cNvPr id="4" name="Line 47"/>
        <xdr:cNvSpPr>
          <a:spLocks/>
        </xdr:cNvSpPr>
      </xdr:nvSpPr>
      <xdr:spPr>
        <a:xfrm flipV="1">
          <a:off x="1676400" y="2029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showGridLines="0" tabSelected="1" zoomScalePageLayoutView="0" workbookViewId="0" topLeftCell="A46">
      <selection activeCell="F65" sqref="E65:F65"/>
    </sheetView>
  </sheetViews>
  <sheetFormatPr defaultColWidth="9.140625" defaultRowHeight="12.75"/>
  <cols>
    <col min="1" max="1" width="9.7109375" style="1" customWidth="1"/>
    <col min="2" max="3" width="7.7109375" style="1" customWidth="1"/>
    <col min="4" max="4" width="42.421875" style="1" customWidth="1"/>
    <col min="5" max="5" width="10.7109375" style="1" customWidth="1"/>
    <col min="6" max="6" width="9.8515625" style="1" customWidth="1"/>
    <col min="7" max="7" width="5.421875" style="1" customWidth="1"/>
  </cols>
  <sheetData>
    <row r="1" spans="1:7" ht="15.75" customHeight="1">
      <c r="A1" s="119"/>
      <c r="B1" s="108"/>
      <c r="E1" s="85"/>
      <c r="G1" s="120">
        <v>249</v>
      </c>
    </row>
    <row r="2" ht="12" customHeight="1">
      <c r="F2" s="49"/>
    </row>
    <row r="3" spans="1:7" ht="15" customHeight="1">
      <c r="A3" s="135" t="s">
        <v>151</v>
      </c>
      <c r="B3" s="135"/>
      <c r="C3" s="135"/>
      <c r="D3" s="135"/>
      <c r="E3" s="135"/>
      <c r="F3" s="135"/>
      <c r="G3" s="135"/>
    </row>
    <row r="4" spans="1:7" ht="15" customHeight="1">
      <c r="A4" s="123" t="s">
        <v>149</v>
      </c>
      <c r="B4" s="123"/>
      <c r="C4" s="123"/>
      <c r="D4" s="123"/>
      <c r="E4" s="123"/>
      <c r="F4" s="123"/>
      <c r="G4" s="123"/>
    </row>
    <row r="5" spans="2:7" ht="12" customHeight="1">
      <c r="B5"/>
      <c r="D5" s="11"/>
      <c r="E5" s="51" t="s">
        <v>0</v>
      </c>
      <c r="F5" s="78"/>
      <c r="G5" s="79"/>
    </row>
    <row r="6" spans="2:7" ht="12" customHeight="1">
      <c r="B6" s="38"/>
      <c r="E6" s="27" t="s">
        <v>187</v>
      </c>
      <c r="F6" s="80" t="s">
        <v>148</v>
      </c>
      <c r="G6" s="23"/>
    </row>
    <row r="7" spans="2:7" ht="12" customHeight="1">
      <c r="B7" s="38"/>
      <c r="E7" s="36"/>
      <c r="F7" s="93"/>
      <c r="G7" s="37"/>
    </row>
    <row r="8" spans="2:6" ht="12" customHeight="1">
      <c r="B8"/>
      <c r="C8" s="38" t="s">
        <v>152</v>
      </c>
      <c r="D8" s="38" t="s">
        <v>1</v>
      </c>
      <c r="E8" s="76">
        <f>E91</f>
        <v>25715000</v>
      </c>
      <c r="F8" s="70">
        <f>F91</f>
        <v>26980000</v>
      </c>
    </row>
    <row r="9" spans="2:6" ht="12" customHeight="1">
      <c r="B9" s="46"/>
      <c r="C9" s="46"/>
      <c r="D9" s="38" t="s">
        <v>2</v>
      </c>
      <c r="E9" s="76">
        <f>E147</f>
        <v>171670000</v>
      </c>
      <c r="F9" s="44">
        <f>F147</f>
        <v>171105000</v>
      </c>
    </row>
    <row r="10" spans="1:6" ht="12" customHeight="1" thickBot="1">
      <c r="A10" s="50"/>
      <c r="B10" s="49"/>
      <c r="C10" s="124"/>
      <c r="D10" s="40"/>
      <c r="E10" s="88"/>
      <c r="F10" s="44"/>
    </row>
    <row r="11" spans="1:7" ht="15" customHeight="1" thickBot="1">
      <c r="A11" s="40"/>
      <c r="C11" s="31"/>
      <c r="D11" s="32" t="s">
        <v>155</v>
      </c>
      <c r="E11" s="89">
        <f>SUM(E8:E9)</f>
        <v>197385000</v>
      </c>
      <c r="F11" s="83">
        <f>SUM(F8:F9)</f>
        <v>198085000</v>
      </c>
      <c r="G11" s="31"/>
    </row>
    <row r="12" spans="1:7" ht="9.75" customHeight="1">
      <c r="A12" s="22"/>
      <c r="B12" s="22"/>
      <c r="C12" s="31"/>
      <c r="D12" s="32"/>
      <c r="E12" s="47"/>
      <c r="F12" s="48"/>
      <c r="G12" s="31"/>
    </row>
    <row r="13" spans="1:6" ht="12" customHeight="1">
      <c r="A13" s="13"/>
      <c r="B13" s="51" t="s">
        <v>3</v>
      </c>
      <c r="C13" s="12"/>
      <c r="D13" s="3"/>
      <c r="E13" s="24" t="s">
        <v>0</v>
      </c>
      <c r="F13" s="10"/>
    </row>
    <row r="14" spans="1:6" ht="12" customHeight="1">
      <c r="A14" s="16" t="s">
        <v>4</v>
      </c>
      <c r="B14" s="80" t="s">
        <v>148</v>
      </c>
      <c r="C14" s="27" t="s">
        <v>187</v>
      </c>
      <c r="D14" s="2" t="s">
        <v>5</v>
      </c>
      <c r="E14" s="27" t="s">
        <v>187</v>
      </c>
      <c r="F14" s="80" t="s">
        <v>148</v>
      </c>
    </row>
    <row r="15" spans="1:6" ht="7.5" customHeight="1">
      <c r="A15" s="13"/>
      <c r="B15" s="57"/>
      <c r="C15" s="28"/>
      <c r="D15" s="2"/>
      <c r="E15" s="36"/>
      <c r="F15" s="13"/>
    </row>
    <row r="16" spans="1:6" ht="7.5" customHeight="1">
      <c r="A16" s="13"/>
      <c r="B16" s="13"/>
      <c r="C16" s="28"/>
      <c r="D16" s="2"/>
      <c r="E16" s="17"/>
      <c r="F16" s="9"/>
    </row>
    <row r="17" spans="1:6" ht="10.5" customHeight="1">
      <c r="A17" s="60" t="s">
        <v>153</v>
      </c>
      <c r="B17" s="41"/>
      <c r="C17" s="8"/>
      <c r="D17" s="5" t="s">
        <v>6</v>
      </c>
      <c r="E17" s="18"/>
      <c r="F17" s="11"/>
    </row>
    <row r="18" spans="1:6" ht="7.5" customHeight="1">
      <c r="A18" s="60"/>
      <c r="B18" s="41"/>
      <c r="C18" s="8"/>
      <c r="D18" s="5"/>
      <c r="E18" s="18"/>
      <c r="F18" s="11"/>
    </row>
    <row r="19" spans="1:7" ht="10.5" customHeight="1">
      <c r="A19" s="14" t="s">
        <v>7</v>
      </c>
      <c r="B19" s="68">
        <v>1</v>
      </c>
      <c r="C19" s="60">
        <v>1</v>
      </c>
      <c r="D19" s="1" t="s">
        <v>150</v>
      </c>
      <c r="E19" s="19"/>
      <c r="F19" s="70"/>
      <c r="G19" s="45"/>
    </row>
    <row r="20" spans="1:7" ht="10.5" customHeight="1">
      <c r="A20" s="14"/>
      <c r="B20" s="68"/>
      <c r="C20" s="60"/>
      <c r="D20" s="1" t="s">
        <v>186</v>
      </c>
      <c r="E20" s="19">
        <v>984300</v>
      </c>
      <c r="F20" s="70">
        <v>984300</v>
      </c>
      <c r="G20" s="45" t="s">
        <v>100</v>
      </c>
    </row>
    <row r="21" spans="1:7" ht="10.5" customHeight="1">
      <c r="A21" s="14" t="s">
        <v>8</v>
      </c>
      <c r="B21" s="68">
        <v>1</v>
      </c>
      <c r="C21" s="60">
        <v>1</v>
      </c>
      <c r="D21" s="1" t="s">
        <v>117</v>
      </c>
      <c r="E21" s="19">
        <v>624000</v>
      </c>
      <c r="F21" s="70">
        <v>624000</v>
      </c>
      <c r="G21" s="45"/>
    </row>
    <row r="22" spans="1:7" ht="10.5" customHeight="1">
      <c r="A22" s="14" t="s">
        <v>9</v>
      </c>
      <c r="B22" s="68">
        <v>2</v>
      </c>
      <c r="C22" s="60">
        <v>2</v>
      </c>
      <c r="D22" s="1" t="s">
        <v>118</v>
      </c>
      <c r="E22" s="19">
        <v>840000</v>
      </c>
      <c r="F22" s="70">
        <v>828000</v>
      </c>
      <c r="G22" s="45"/>
    </row>
    <row r="23" spans="1:7" ht="10.5" customHeight="1">
      <c r="A23" s="14" t="s">
        <v>10</v>
      </c>
      <c r="B23" s="68">
        <v>2</v>
      </c>
      <c r="C23" s="60">
        <v>2</v>
      </c>
      <c r="D23" s="1" t="s">
        <v>119</v>
      </c>
      <c r="E23" s="19">
        <v>501000</v>
      </c>
      <c r="F23" s="70">
        <v>477600</v>
      </c>
      <c r="G23" s="45"/>
    </row>
    <row r="24" spans="1:7" ht="10.5" customHeight="1">
      <c r="A24" s="14" t="s">
        <v>11</v>
      </c>
      <c r="B24" s="68">
        <v>1</v>
      </c>
      <c r="C24" s="60">
        <v>1</v>
      </c>
      <c r="D24" s="1" t="s">
        <v>129</v>
      </c>
      <c r="E24" s="19">
        <v>212500</v>
      </c>
      <c r="F24" s="70">
        <v>510000</v>
      </c>
      <c r="G24" s="45"/>
    </row>
    <row r="25" spans="1:7" ht="10.5" customHeight="1">
      <c r="A25" s="14" t="s">
        <v>12</v>
      </c>
      <c r="B25" s="68">
        <v>2</v>
      </c>
      <c r="C25" s="60">
        <v>2</v>
      </c>
      <c r="D25" s="1" t="s">
        <v>130</v>
      </c>
      <c r="E25" s="19">
        <v>662400</v>
      </c>
      <c r="F25" s="70">
        <v>662400</v>
      </c>
      <c r="G25" s="34"/>
    </row>
    <row r="26" spans="1:7" ht="10.5" customHeight="1">
      <c r="A26" s="14" t="s">
        <v>13</v>
      </c>
      <c r="B26" s="81">
        <v>1</v>
      </c>
      <c r="C26" s="75">
        <v>1</v>
      </c>
      <c r="D26" s="74" t="s">
        <v>131</v>
      </c>
      <c r="E26" s="65">
        <v>10</v>
      </c>
      <c r="F26" s="73">
        <v>10</v>
      </c>
      <c r="G26" s="34"/>
    </row>
    <row r="27" spans="1:7" ht="10.5" customHeight="1">
      <c r="A27" s="14" t="s">
        <v>16</v>
      </c>
      <c r="B27" s="81">
        <v>1</v>
      </c>
      <c r="C27" s="75">
        <v>1</v>
      </c>
      <c r="D27" s="74" t="s">
        <v>132</v>
      </c>
      <c r="E27" s="65">
        <v>456000</v>
      </c>
      <c r="F27" s="73">
        <v>456000</v>
      </c>
      <c r="G27" s="34"/>
    </row>
    <row r="28" spans="1:7" ht="10.5" customHeight="1">
      <c r="A28" s="14" t="s">
        <v>17</v>
      </c>
      <c r="B28" s="81">
        <v>3</v>
      </c>
      <c r="C28" s="75">
        <v>3</v>
      </c>
      <c r="D28" s="74" t="s">
        <v>133</v>
      </c>
      <c r="E28" s="65">
        <v>1224000</v>
      </c>
      <c r="F28" s="73">
        <v>1224000</v>
      </c>
      <c r="G28" s="34"/>
    </row>
    <row r="29" spans="1:7" ht="10.5" customHeight="1">
      <c r="A29" s="14" t="s">
        <v>18</v>
      </c>
      <c r="B29" s="81">
        <v>5</v>
      </c>
      <c r="C29" s="75">
        <v>5</v>
      </c>
      <c r="D29" s="74" t="s">
        <v>134</v>
      </c>
      <c r="E29" s="65">
        <v>1788000</v>
      </c>
      <c r="F29" s="73">
        <v>1776000</v>
      </c>
      <c r="G29" s="34"/>
    </row>
    <row r="30" spans="1:7" ht="10.5" customHeight="1">
      <c r="A30" s="14" t="s">
        <v>19</v>
      </c>
      <c r="B30" s="81">
        <v>12</v>
      </c>
      <c r="C30" s="75">
        <v>12</v>
      </c>
      <c r="D30" s="74" t="s">
        <v>135</v>
      </c>
      <c r="E30" s="65">
        <v>995100</v>
      </c>
      <c r="F30" s="73">
        <v>1713600</v>
      </c>
      <c r="G30" s="34"/>
    </row>
    <row r="31" spans="1:7" ht="10.5" customHeight="1">
      <c r="A31" s="14" t="s">
        <v>20</v>
      </c>
      <c r="B31" s="81">
        <v>1</v>
      </c>
      <c r="C31" s="75">
        <v>1</v>
      </c>
      <c r="D31" s="74" t="s">
        <v>145</v>
      </c>
      <c r="E31" s="65">
        <v>408000</v>
      </c>
      <c r="F31" s="73">
        <v>408000</v>
      </c>
      <c r="G31" s="34"/>
    </row>
    <row r="32" spans="1:7" ht="10.5" customHeight="1">
      <c r="A32" s="14" t="s">
        <v>21</v>
      </c>
      <c r="B32" s="81">
        <v>1</v>
      </c>
      <c r="C32" s="75">
        <v>1</v>
      </c>
      <c r="D32" s="74" t="s">
        <v>22</v>
      </c>
      <c r="E32" s="65"/>
      <c r="F32" s="73"/>
      <c r="G32" s="34"/>
    </row>
    <row r="33" spans="1:7" ht="10.5" customHeight="1">
      <c r="A33" s="14"/>
      <c r="B33" s="68"/>
      <c r="C33" s="60"/>
      <c r="D33" s="74" t="s">
        <v>136</v>
      </c>
      <c r="E33" s="65">
        <v>348000</v>
      </c>
      <c r="F33" s="73">
        <v>336000</v>
      </c>
      <c r="G33" s="34"/>
    </row>
    <row r="34" spans="1:7" ht="10.5" customHeight="1">
      <c r="A34" s="14" t="s">
        <v>23</v>
      </c>
      <c r="B34" s="68">
        <v>1</v>
      </c>
      <c r="C34" s="60">
        <v>1</v>
      </c>
      <c r="D34" s="1" t="s">
        <v>107</v>
      </c>
      <c r="E34" s="19"/>
      <c r="F34" s="70"/>
      <c r="G34" s="34"/>
    </row>
    <row r="35" spans="1:7" ht="10.5" customHeight="1">
      <c r="A35" s="14"/>
      <c r="B35" s="68"/>
      <c r="C35" s="60"/>
      <c r="D35" s="1" t="s">
        <v>137</v>
      </c>
      <c r="E35" s="19">
        <v>10</v>
      </c>
      <c r="F35" s="70">
        <v>10</v>
      </c>
      <c r="G35" s="34"/>
    </row>
    <row r="36" spans="1:7" ht="10.5" customHeight="1">
      <c r="A36" s="14" t="s">
        <v>24</v>
      </c>
      <c r="B36" s="68">
        <v>3</v>
      </c>
      <c r="C36" s="60">
        <v>3</v>
      </c>
      <c r="D36" s="1" t="s">
        <v>108</v>
      </c>
      <c r="E36" s="19"/>
      <c r="F36" s="70"/>
      <c r="G36" s="34"/>
    </row>
    <row r="37" spans="1:7" ht="10.5" customHeight="1">
      <c r="A37" s="14"/>
      <c r="B37" s="68"/>
      <c r="C37" s="60"/>
      <c r="D37" s="1" t="s">
        <v>138</v>
      </c>
      <c r="E37" s="19">
        <v>10</v>
      </c>
      <c r="F37" s="70">
        <v>10</v>
      </c>
      <c r="G37" s="34"/>
    </row>
    <row r="38" spans="1:7" ht="10.5" customHeight="1">
      <c r="A38" s="14" t="s">
        <v>25</v>
      </c>
      <c r="B38" s="68">
        <v>4</v>
      </c>
      <c r="C38" s="60">
        <v>4</v>
      </c>
      <c r="D38" s="1" t="s">
        <v>120</v>
      </c>
      <c r="E38" s="19">
        <v>672000</v>
      </c>
      <c r="F38" s="70">
        <v>633600</v>
      </c>
      <c r="G38" s="77"/>
    </row>
    <row r="39" spans="1:7" ht="10.5" customHeight="1">
      <c r="A39" s="14" t="s">
        <v>26</v>
      </c>
      <c r="B39" s="68">
        <v>8</v>
      </c>
      <c r="C39" s="60">
        <v>8</v>
      </c>
      <c r="D39" s="1" t="s">
        <v>121</v>
      </c>
      <c r="E39" s="19">
        <v>902000</v>
      </c>
      <c r="F39" s="70">
        <v>891600</v>
      </c>
      <c r="G39" s="71"/>
    </row>
    <row r="40" spans="1:6" ht="10.5" customHeight="1">
      <c r="A40" s="14" t="s">
        <v>27</v>
      </c>
      <c r="B40" s="68">
        <v>1</v>
      </c>
      <c r="C40" s="60">
        <v>1</v>
      </c>
      <c r="D40" s="1" t="s">
        <v>122</v>
      </c>
      <c r="E40" s="19">
        <v>192000</v>
      </c>
      <c r="F40" s="70">
        <v>192000</v>
      </c>
    </row>
    <row r="41" spans="1:7" ht="10.5" customHeight="1">
      <c r="A41" s="14" t="s">
        <v>28</v>
      </c>
      <c r="B41" s="69" t="s">
        <v>14</v>
      </c>
      <c r="C41" s="60">
        <v>1</v>
      </c>
      <c r="D41" s="1" t="s">
        <v>189</v>
      </c>
      <c r="E41" s="19">
        <v>160800</v>
      </c>
      <c r="F41" s="72" t="s">
        <v>14</v>
      </c>
      <c r="G41" s="71" t="s">
        <v>188</v>
      </c>
    </row>
    <row r="42" spans="1:7" ht="10.5" customHeight="1">
      <c r="A42" s="14" t="s">
        <v>29</v>
      </c>
      <c r="B42" s="68">
        <v>24</v>
      </c>
      <c r="C42" s="60">
        <v>24</v>
      </c>
      <c r="D42" s="1" t="s">
        <v>123</v>
      </c>
      <c r="E42" s="19">
        <v>2358000</v>
      </c>
      <c r="F42" s="70">
        <v>2302800</v>
      </c>
      <c r="G42" s="45"/>
    </row>
    <row r="43" spans="1:7" ht="10.5" customHeight="1">
      <c r="A43" s="14" t="s">
        <v>30</v>
      </c>
      <c r="B43" s="68">
        <v>6</v>
      </c>
      <c r="C43" s="60">
        <v>7</v>
      </c>
      <c r="D43" s="1" t="s">
        <v>124</v>
      </c>
      <c r="E43" s="19">
        <v>1383000</v>
      </c>
      <c r="F43" s="70">
        <v>1152000</v>
      </c>
      <c r="G43" s="71" t="s">
        <v>190</v>
      </c>
    </row>
    <row r="44" spans="1:7" ht="10.5" customHeight="1">
      <c r="A44" s="14" t="s">
        <v>31</v>
      </c>
      <c r="B44" s="68">
        <v>16</v>
      </c>
      <c r="C44" s="60">
        <v>16</v>
      </c>
      <c r="D44" s="1" t="s">
        <v>125</v>
      </c>
      <c r="E44" s="19">
        <v>1600000</v>
      </c>
      <c r="F44" s="70">
        <v>1589100</v>
      </c>
      <c r="G44" s="45"/>
    </row>
    <row r="45" spans="1:7" ht="10.5" customHeight="1">
      <c r="A45" s="14" t="s">
        <v>32</v>
      </c>
      <c r="B45" s="68">
        <v>1</v>
      </c>
      <c r="C45" s="60">
        <v>1</v>
      </c>
      <c r="D45" s="1" t="s">
        <v>126</v>
      </c>
      <c r="E45" s="19">
        <v>123600</v>
      </c>
      <c r="F45" s="70">
        <v>123600</v>
      </c>
      <c r="G45" s="45"/>
    </row>
    <row r="46" spans="1:7" ht="10.5" customHeight="1">
      <c r="A46" s="14" t="s">
        <v>33</v>
      </c>
      <c r="B46" s="68">
        <v>15</v>
      </c>
      <c r="C46" s="60">
        <v>15</v>
      </c>
      <c r="D46" s="1" t="s">
        <v>127</v>
      </c>
      <c r="E46" s="19">
        <v>1215300</v>
      </c>
      <c r="F46" s="70">
        <v>1209300</v>
      </c>
      <c r="G46" s="45"/>
    </row>
    <row r="47" spans="1:7" ht="10.5" customHeight="1">
      <c r="A47" s="14" t="s">
        <v>34</v>
      </c>
      <c r="B47" s="68">
        <v>5</v>
      </c>
      <c r="C47" s="60">
        <v>5</v>
      </c>
      <c r="D47" s="1" t="s">
        <v>128</v>
      </c>
      <c r="E47" s="19">
        <v>522600</v>
      </c>
      <c r="F47" s="70">
        <v>522600</v>
      </c>
      <c r="G47" s="71"/>
    </row>
    <row r="48" spans="1:7" ht="10.5" customHeight="1">
      <c r="A48" s="14" t="s">
        <v>35</v>
      </c>
      <c r="B48" s="69">
        <v>2</v>
      </c>
      <c r="C48" s="82">
        <v>2</v>
      </c>
      <c r="D48" s="77" t="s">
        <v>144</v>
      </c>
      <c r="E48" s="56">
        <v>264000</v>
      </c>
      <c r="F48" s="72">
        <v>264000</v>
      </c>
      <c r="G48" s="71"/>
    </row>
    <row r="49" spans="1:7" ht="10.5" customHeight="1">
      <c r="A49" s="14" t="s">
        <v>36</v>
      </c>
      <c r="B49" s="69" t="s">
        <v>14</v>
      </c>
      <c r="C49" s="82" t="s">
        <v>14</v>
      </c>
      <c r="D49" s="1" t="s">
        <v>40</v>
      </c>
      <c r="E49" s="19">
        <v>160000</v>
      </c>
      <c r="F49" s="70">
        <v>160000</v>
      </c>
      <c r="G49" s="45"/>
    </row>
    <row r="50" spans="1:7" ht="10.5" customHeight="1">
      <c r="A50" s="14" t="s">
        <v>37</v>
      </c>
      <c r="B50" s="69" t="s">
        <v>14</v>
      </c>
      <c r="C50" s="82" t="s">
        <v>14</v>
      </c>
      <c r="D50" s="1" t="s">
        <v>41</v>
      </c>
      <c r="E50" s="19">
        <v>170400</v>
      </c>
      <c r="F50" s="70">
        <v>170400</v>
      </c>
      <c r="G50" s="45"/>
    </row>
    <row r="51" spans="1:7" ht="10.5" customHeight="1">
      <c r="A51" s="14" t="s">
        <v>39</v>
      </c>
      <c r="B51" s="69" t="s">
        <v>14</v>
      </c>
      <c r="C51" s="82" t="s">
        <v>14</v>
      </c>
      <c r="D51" s="1" t="s">
        <v>97</v>
      </c>
      <c r="E51" s="19">
        <v>10</v>
      </c>
      <c r="F51" s="70">
        <v>10</v>
      </c>
      <c r="G51" s="45"/>
    </row>
    <row r="52" spans="1:7" ht="10.5" customHeight="1">
      <c r="A52" s="14" t="s">
        <v>99</v>
      </c>
      <c r="B52" s="69" t="s">
        <v>14</v>
      </c>
      <c r="C52" s="82" t="s">
        <v>14</v>
      </c>
      <c r="D52" s="1" t="s">
        <v>84</v>
      </c>
      <c r="E52" s="19">
        <v>500000</v>
      </c>
      <c r="F52" s="70">
        <v>1000000</v>
      </c>
      <c r="G52" s="77"/>
    </row>
    <row r="53" spans="1:7" ht="10.5" customHeight="1">
      <c r="A53" s="14" t="s">
        <v>42</v>
      </c>
      <c r="B53" s="69" t="s">
        <v>14</v>
      </c>
      <c r="C53" s="82" t="s">
        <v>14</v>
      </c>
      <c r="D53" s="1" t="s">
        <v>44</v>
      </c>
      <c r="E53" s="19">
        <v>187000</v>
      </c>
      <c r="F53" s="70">
        <v>187000</v>
      </c>
      <c r="G53" s="45"/>
    </row>
    <row r="54" spans="1:6" ht="10.5" customHeight="1">
      <c r="A54" s="14" t="s">
        <v>43</v>
      </c>
      <c r="B54" s="69" t="s">
        <v>14</v>
      </c>
      <c r="C54" s="82" t="s">
        <v>14</v>
      </c>
      <c r="D54" s="129" t="s">
        <v>165</v>
      </c>
      <c r="E54" s="65">
        <v>10</v>
      </c>
      <c r="F54" s="73">
        <v>10</v>
      </c>
    </row>
    <row r="55" spans="1:6" ht="10.5" customHeight="1">
      <c r="A55" s="14" t="s">
        <v>45</v>
      </c>
      <c r="B55" s="69" t="s">
        <v>14</v>
      </c>
      <c r="C55" s="82" t="s">
        <v>14</v>
      </c>
      <c r="D55" s="129" t="s">
        <v>166</v>
      </c>
      <c r="E55" s="65">
        <v>10</v>
      </c>
      <c r="F55" s="73">
        <v>10</v>
      </c>
    </row>
    <row r="56" spans="1:6" ht="10.5" customHeight="1">
      <c r="A56" s="14" t="s">
        <v>46</v>
      </c>
      <c r="B56" s="69" t="s">
        <v>14</v>
      </c>
      <c r="C56" s="82" t="s">
        <v>14</v>
      </c>
      <c r="D56" s="1" t="s">
        <v>47</v>
      </c>
      <c r="E56" s="19">
        <v>617420</v>
      </c>
      <c r="F56" s="70">
        <v>580120</v>
      </c>
    </row>
    <row r="57" spans="1:6" ht="10.5" customHeight="1">
      <c r="A57" s="14" t="s">
        <v>105</v>
      </c>
      <c r="B57" s="69" t="s">
        <v>14</v>
      </c>
      <c r="C57" s="82" t="s">
        <v>14</v>
      </c>
      <c r="D57" s="1" t="s">
        <v>49</v>
      </c>
      <c r="E57" s="19">
        <v>2613200</v>
      </c>
      <c r="F57" s="70">
        <v>2500000</v>
      </c>
    </row>
    <row r="58" spans="1:7" ht="12" customHeight="1">
      <c r="A58" s="59"/>
      <c r="B58" s="62">
        <f>SUM(B19:B57)</f>
        <v>119</v>
      </c>
      <c r="C58" s="63">
        <f>SUM(C19:C57)</f>
        <v>121</v>
      </c>
      <c r="D58" s="110" t="s">
        <v>116</v>
      </c>
      <c r="E58" s="90">
        <f>SUM(E19:E57)</f>
        <v>22684680</v>
      </c>
      <c r="F58" s="64">
        <f>SUM(F19:F57)</f>
        <v>23478080</v>
      </c>
      <c r="G58" s="22"/>
    </row>
    <row r="59" spans="1:7" ht="9.75" customHeight="1">
      <c r="A59" s="52" t="s">
        <v>38</v>
      </c>
      <c r="B59" s="61"/>
      <c r="C59" s="33"/>
      <c r="D59" s="58"/>
      <c r="E59" s="33"/>
      <c r="F59" s="34"/>
      <c r="G59" s="40"/>
    </row>
    <row r="60" spans="1:7" ht="9.75" customHeight="1">
      <c r="A60" s="52" t="s">
        <v>185</v>
      </c>
      <c r="B60" s="53"/>
      <c r="C60" s="54"/>
      <c r="D60" s="55"/>
      <c r="E60" s="54"/>
      <c r="F60" s="34"/>
      <c r="G60" s="40"/>
    </row>
    <row r="61" spans="1:7" ht="9.75" customHeight="1">
      <c r="A61" s="134" t="s">
        <v>192</v>
      </c>
      <c r="B61" s="134"/>
      <c r="C61" s="134"/>
      <c r="D61" s="134"/>
      <c r="E61" s="54"/>
      <c r="F61" s="34"/>
      <c r="G61" s="40"/>
    </row>
    <row r="62" spans="1:7" ht="9.75" customHeight="1">
      <c r="A62" s="52" t="s">
        <v>193</v>
      </c>
      <c r="B62" s="53"/>
      <c r="C62" s="54"/>
      <c r="D62" s="55"/>
      <c r="E62" s="54"/>
      <c r="F62" s="34"/>
      <c r="G62" s="40"/>
    </row>
    <row r="63" spans="1:7" ht="9.75" customHeight="1">
      <c r="A63" s="52"/>
      <c r="B63" s="53"/>
      <c r="C63" s="54"/>
      <c r="D63" s="55"/>
      <c r="E63" s="54"/>
      <c r="F63" s="34"/>
      <c r="G63" s="40"/>
    </row>
    <row r="64" spans="1:7" ht="9.75" customHeight="1">
      <c r="A64" s="52"/>
      <c r="B64" s="53"/>
      <c r="C64" s="54"/>
      <c r="D64" s="55"/>
      <c r="E64" s="54"/>
      <c r="F64" s="34"/>
      <c r="G64" s="40"/>
    </row>
    <row r="65" spans="1:7" ht="15.75" customHeight="1">
      <c r="A65" s="117">
        <v>250</v>
      </c>
      <c r="B65" s="53"/>
      <c r="C65" s="54"/>
      <c r="D65" s="55"/>
      <c r="E65" s="54"/>
      <c r="F65" s="34"/>
      <c r="G65" s="106"/>
    </row>
    <row r="66" spans="1:7" ht="12" customHeight="1">
      <c r="A66" s="52"/>
      <c r="B66" s="53"/>
      <c r="C66" s="54"/>
      <c r="D66" s="55"/>
      <c r="E66" s="54"/>
      <c r="F66" s="34"/>
      <c r="G66" s="40"/>
    </row>
    <row r="67" spans="1:7" ht="19.5" customHeight="1" thickBot="1">
      <c r="A67" s="136" t="s">
        <v>154</v>
      </c>
      <c r="B67" s="136"/>
      <c r="C67" s="136"/>
      <c r="D67" s="136"/>
      <c r="E67" s="136"/>
      <c r="F67" s="136"/>
      <c r="G67" s="136"/>
    </row>
    <row r="68" spans="1:7" ht="12" customHeight="1">
      <c r="A68" s="13"/>
      <c r="B68" s="51" t="s">
        <v>3</v>
      </c>
      <c r="C68" s="12"/>
      <c r="D68" s="3"/>
      <c r="E68" s="24" t="s">
        <v>0</v>
      </c>
      <c r="F68" s="10"/>
      <c r="G68" s="25"/>
    </row>
    <row r="69" spans="1:7" ht="12" customHeight="1">
      <c r="A69" s="16" t="s">
        <v>4</v>
      </c>
      <c r="B69" s="80" t="s">
        <v>148</v>
      </c>
      <c r="C69" s="27" t="s">
        <v>187</v>
      </c>
      <c r="D69" s="2" t="s">
        <v>5</v>
      </c>
      <c r="E69" s="27" t="s">
        <v>187</v>
      </c>
      <c r="F69" s="80" t="s">
        <v>148</v>
      </c>
      <c r="G69" s="23"/>
    </row>
    <row r="70" spans="1:7" ht="7.5" customHeight="1">
      <c r="A70" s="13"/>
      <c r="B70" s="57"/>
      <c r="C70" s="28"/>
      <c r="D70" s="2"/>
      <c r="E70" s="36"/>
      <c r="F70" s="9"/>
      <c r="G70" s="37"/>
    </row>
    <row r="71" spans="1:7" ht="10.5" customHeight="1">
      <c r="A71" s="60" t="s">
        <v>153</v>
      </c>
      <c r="B71" s="57"/>
      <c r="C71" s="28"/>
      <c r="D71" s="5" t="s">
        <v>114</v>
      </c>
      <c r="E71" s="36"/>
      <c r="F71" s="9"/>
      <c r="G71" s="37"/>
    </row>
    <row r="72" spans="1:7" ht="7.5" customHeight="1">
      <c r="A72" s="60"/>
      <c r="B72" s="57"/>
      <c r="C72" s="28"/>
      <c r="D72" s="5"/>
      <c r="E72" s="36"/>
      <c r="F72" s="9"/>
      <c r="G72" s="37"/>
    </row>
    <row r="73" spans="1:7" ht="10.5" customHeight="1">
      <c r="A73" s="60"/>
      <c r="B73" s="68">
        <f>B58</f>
        <v>119</v>
      </c>
      <c r="C73" s="60">
        <f>C58</f>
        <v>121</v>
      </c>
      <c r="D73" s="109" t="s">
        <v>115</v>
      </c>
      <c r="E73" s="65">
        <f>E58</f>
        <v>22684680</v>
      </c>
      <c r="F73" s="107">
        <f>F58</f>
        <v>23478080</v>
      </c>
      <c r="G73" s="37"/>
    </row>
    <row r="74" spans="1:7" ht="7.5" customHeight="1">
      <c r="A74" s="13"/>
      <c r="B74" s="114"/>
      <c r="C74" s="112"/>
      <c r="D74" s="2"/>
      <c r="E74" s="116"/>
      <c r="F74" s="68"/>
      <c r="G74" s="37"/>
    </row>
    <row r="75" spans="1:6" s="1" customFormat="1" ht="10.5" customHeight="1">
      <c r="A75" s="14"/>
      <c r="B75" s="91"/>
      <c r="C75" s="92"/>
      <c r="D75" s="2" t="s">
        <v>104</v>
      </c>
      <c r="E75" s="17"/>
      <c r="F75" s="93"/>
    </row>
    <row r="76" spans="1:6" s="1" customFormat="1" ht="7.5" customHeight="1">
      <c r="A76" s="14"/>
      <c r="B76" s="91"/>
      <c r="C76" s="92"/>
      <c r="D76" s="2"/>
      <c r="E76" s="17"/>
      <c r="F76" s="121"/>
    </row>
    <row r="77" spans="1:6" s="1" customFormat="1" ht="10.5" customHeight="1">
      <c r="A77" s="14" t="s">
        <v>106</v>
      </c>
      <c r="B77" s="68">
        <v>1</v>
      </c>
      <c r="C77" s="60">
        <v>1</v>
      </c>
      <c r="D77" s="1" t="s">
        <v>139</v>
      </c>
      <c r="E77" s="19">
        <v>384000</v>
      </c>
      <c r="F77" s="70">
        <v>444000</v>
      </c>
    </row>
    <row r="78" spans="1:6" s="1" customFormat="1" ht="10.5" customHeight="1">
      <c r="A78" s="14" t="s">
        <v>147</v>
      </c>
      <c r="B78" s="68">
        <v>1</v>
      </c>
      <c r="C78" s="60">
        <v>1</v>
      </c>
      <c r="D78" s="1" t="s">
        <v>140</v>
      </c>
      <c r="E78" s="19">
        <v>278400</v>
      </c>
      <c r="F78" s="70">
        <v>268800</v>
      </c>
    </row>
    <row r="79" spans="1:6" s="1" customFormat="1" ht="10.5" customHeight="1">
      <c r="A79" s="14" t="s">
        <v>170</v>
      </c>
      <c r="B79" s="68">
        <v>2</v>
      </c>
      <c r="C79" s="60">
        <v>2</v>
      </c>
      <c r="D79" s="1" t="s">
        <v>141</v>
      </c>
      <c r="E79" s="19">
        <v>487200</v>
      </c>
      <c r="F79" s="70">
        <v>472800</v>
      </c>
    </row>
    <row r="80" spans="1:6" s="1" customFormat="1" ht="10.5" customHeight="1">
      <c r="A80" s="14" t="s">
        <v>171</v>
      </c>
      <c r="B80" s="68">
        <v>10</v>
      </c>
      <c r="C80" s="60">
        <v>10</v>
      </c>
      <c r="D80" s="1" t="s">
        <v>142</v>
      </c>
      <c r="E80" s="19">
        <v>902400</v>
      </c>
      <c r="F80" s="70">
        <v>1338000</v>
      </c>
    </row>
    <row r="81" spans="1:6" s="1" customFormat="1" ht="10.5" customHeight="1">
      <c r="A81" s="14" t="s">
        <v>172</v>
      </c>
      <c r="B81" s="68">
        <v>3</v>
      </c>
      <c r="C81" s="60">
        <v>3</v>
      </c>
      <c r="D81" s="1" t="s">
        <v>143</v>
      </c>
      <c r="E81" s="19">
        <v>303300</v>
      </c>
      <c r="F81" s="70">
        <v>303300</v>
      </c>
    </row>
    <row r="82" spans="1:6" s="1" customFormat="1" ht="10.5" customHeight="1">
      <c r="A82" s="14"/>
      <c r="B82" s="68"/>
      <c r="C82" s="60"/>
      <c r="E82" s="19"/>
      <c r="F82" s="70"/>
    </row>
    <row r="83" spans="1:6" s="1" customFormat="1" ht="10.5" customHeight="1">
      <c r="A83" s="13"/>
      <c r="B83" s="91"/>
      <c r="C83" s="92"/>
      <c r="D83" s="125" t="s">
        <v>159</v>
      </c>
      <c r="E83" s="36"/>
      <c r="F83" s="93"/>
    </row>
    <row r="84" spans="1:6" s="1" customFormat="1" ht="10.5" customHeight="1">
      <c r="A84" s="126"/>
      <c r="B84" s="107"/>
      <c r="C84" s="133"/>
      <c r="D84" s="127"/>
      <c r="E84" s="19"/>
      <c r="F84" s="70"/>
    </row>
    <row r="85" spans="1:6" s="1" customFormat="1" ht="10.5" customHeight="1">
      <c r="A85" s="14" t="s">
        <v>173</v>
      </c>
      <c r="B85" s="69">
        <v>1</v>
      </c>
      <c r="C85" s="82">
        <v>1</v>
      </c>
      <c r="D85" s="128" t="s">
        <v>160</v>
      </c>
      <c r="E85" s="56">
        <v>10</v>
      </c>
      <c r="F85" s="72">
        <v>10</v>
      </c>
    </row>
    <row r="86" spans="1:6" s="1" customFormat="1" ht="10.5" customHeight="1">
      <c r="A86" s="14" t="s">
        <v>174</v>
      </c>
      <c r="B86" s="68">
        <v>10</v>
      </c>
      <c r="C86" s="60">
        <v>10</v>
      </c>
      <c r="D86" s="129" t="s">
        <v>161</v>
      </c>
      <c r="E86" s="65"/>
      <c r="F86" s="73"/>
    </row>
    <row r="87" spans="1:6" s="1" customFormat="1" ht="10.5" customHeight="1">
      <c r="A87" s="14"/>
      <c r="B87" s="68"/>
      <c r="C87" s="60"/>
      <c r="D87" s="129" t="s">
        <v>162</v>
      </c>
      <c r="E87" s="65">
        <v>408000</v>
      </c>
      <c r="F87" s="73">
        <v>408000</v>
      </c>
    </row>
    <row r="88" spans="1:6" s="1" customFormat="1" ht="10.5" customHeight="1">
      <c r="A88" s="14" t="s">
        <v>175</v>
      </c>
      <c r="B88" s="69">
        <v>1</v>
      </c>
      <c r="C88" s="82">
        <v>1</v>
      </c>
      <c r="D88" s="128" t="s">
        <v>125</v>
      </c>
      <c r="E88" s="84">
        <v>10</v>
      </c>
      <c r="F88" s="72">
        <v>10</v>
      </c>
    </row>
    <row r="89" spans="1:6" s="1" customFormat="1" ht="10.5" customHeight="1">
      <c r="A89" s="14" t="s">
        <v>176</v>
      </c>
      <c r="B89" s="68">
        <v>10</v>
      </c>
      <c r="C89" s="60">
        <v>10</v>
      </c>
      <c r="D89" s="129" t="s">
        <v>163</v>
      </c>
      <c r="E89" s="65">
        <v>98400</v>
      </c>
      <c r="F89" s="73">
        <v>98400</v>
      </c>
    </row>
    <row r="90" spans="1:6" s="1" customFormat="1" ht="10.5" customHeight="1">
      <c r="A90" s="14" t="s">
        <v>191</v>
      </c>
      <c r="B90" s="68">
        <v>2</v>
      </c>
      <c r="C90" s="60">
        <v>2</v>
      </c>
      <c r="D90" s="129" t="s">
        <v>164</v>
      </c>
      <c r="E90" s="65">
        <v>168600</v>
      </c>
      <c r="F90" s="73">
        <v>168600</v>
      </c>
    </row>
    <row r="91" spans="1:7" ht="12" customHeight="1">
      <c r="A91" s="13"/>
      <c r="B91" s="115">
        <f>SUM(B73:B90)</f>
        <v>160</v>
      </c>
      <c r="C91" s="113">
        <f>SUM(C73:C90)</f>
        <v>162</v>
      </c>
      <c r="D91" s="4" t="s">
        <v>50</v>
      </c>
      <c r="E91" s="118">
        <f>SUM(E73:E90)</f>
        <v>25715000</v>
      </c>
      <c r="F91" s="122">
        <f>SUM(F73:F90)</f>
        <v>26980000</v>
      </c>
      <c r="G91" s="37"/>
    </row>
    <row r="92" spans="1:7" ht="9.75" customHeight="1">
      <c r="A92" s="13"/>
      <c r="B92" s="57"/>
      <c r="C92" s="28"/>
      <c r="D92" s="2"/>
      <c r="E92" s="36"/>
      <c r="F92" s="9"/>
      <c r="G92" s="37"/>
    </row>
    <row r="93" spans="1:6" ht="10.5" customHeight="1">
      <c r="A93" s="11"/>
      <c r="B93" s="35"/>
      <c r="C93" s="35"/>
      <c r="D93" s="5" t="s">
        <v>51</v>
      </c>
      <c r="E93" s="19"/>
      <c r="F93" s="66"/>
    </row>
    <row r="94" spans="1:6" ht="7.5" customHeight="1">
      <c r="A94" s="11"/>
      <c r="B94" s="35"/>
      <c r="C94" s="35"/>
      <c r="D94" s="5"/>
      <c r="E94" s="19"/>
      <c r="F94" s="66"/>
    </row>
    <row r="95" spans="1:6" ht="10.5" customHeight="1">
      <c r="A95" s="11"/>
      <c r="B95" s="11"/>
      <c r="C95" s="7"/>
      <c r="D95" s="6" t="s">
        <v>52</v>
      </c>
      <c r="E95" s="19"/>
      <c r="F95" s="66"/>
    </row>
    <row r="96" spans="1:6" ht="6" customHeight="1">
      <c r="A96" s="11"/>
      <c r="B96" s="11"/>
      <c r="C96" s="7"/>
      <c r="D96" s="6"/>
      <c r="E96" s="19"/>
      <c r="F96" s="66"/>
    </row>
    <row r="97" spans="1:6" ht="10.5" customHeight="1">
      <c r="A97" s="8" t="s">
        <v>156</v>
      </c>
      <c r="B97" s="14" t="s">
        <v>14</v>
      </c>
      <c r="C97" s="14" t="s">
        <v>14</v>
      </c>
      <c r="D97" s="1" t="s">
        <v>53</v>
      </c>
      <c r="E97" s="19">
        <v>180000</v>
      </c>
      <c r="F97" s="70">
        <v>150000</v>
      </c>
    </row>
    <row r="98" spans="1:6" ht="10.5" customHeight="1">
      <c r="A98" s="15" t="s">
        <v>54</v>
      </c>
      <c r="B98" s="14" t="s">
        <v>14</v>
      </c>
      <c r="C98" s="14" t="s">
        <v>14</v>
      </c>
      <c r="D98" s="1" t="s">
        <v>55</v>
      </c>
      <c r="E98" s="19">
        <v>3600000</v>
      </c>
      <c r="F98" s="70">
        <v>3600000</v>
      </c>
    </row>
    <row r="99" spans="1:6" ht="10.5" customHeight="1">
      <c r="A99" s="15" t="s">
        <v>56</v>
      </c>
      <c r="B99" s="14" t="s">
        <v>14</v>
      </c>
      <c r="C99" s="14" t="s">
        <v>14</v>
      </c>
      <c r="D99" s="1" t="s">
        <v>57</v>
      </c>
      <c r="E99" s="19">
        <v>10000</v>
      </c>
      <c r="F99" s="70">
        <v>10000</v>
      </c>
    </row>
    <row r="100" spans="1:6" ht="10.5" customHeight="1">
      <c r="A100" s="15" t="s">
        <v>98</v>
      </c>
      <c r="B100" s="42" t="s">
        <v>14</v>
      </c>
      <c r="C100" s="42" t="s">
        <v>14</v>
      </c>
      <c r="D100" s="1" t="s">
        <v>48</v>
      </c>
      <c r="E100" s="19">
        <v>350000</v>
      </c>
      <c r="F100" s="70">
        <v>350000</v>
      </c>
    </row>
    <row r="101" spans="1:6" ht="12" customHeight="1">
      <c r="A101" s="11"/>
      <c r="B101" s="11"/>
      <c r="C101" s="7"/>
      <c r="D101" s="4" t="s">
        <v>58</v>
      </c>
      <c r="E101" s="20">
        <f>SUM(E97:E100)</f>
        <v>4140000</v>
      </c>
      <c r="F101" s="43">
        <f>SUM(F97:F100)</f>
        <v>4110000</v>
      </c>
    </row>
    <row r="102" spans="1:6" ht="7.5" customHeight="1">
      <c r="A102" s="11"/>
      <c r="B102" s="11"/>
      <c r="C102" s="7"/>
      <c r="E102" s="19"/>
      <c r="F102" s="66"/>
    </row>
    <row r="103" spans="1:6" ht="10.5" customHeight="1">
      <c r="A103" s="11"/>
      <c r="B103" s="11"/>
      <c r="C103" s="7"/>
      <c r="D103" s="6" t="s">
        <v>59</v>
      </c>
      <c r="E103" s="19"/>
      <c r="F103" s="66"/>
    </row>
    <row r="104" spans="1:6" ht="7.5" customHeight="1">
      <c r="A104" s="11"/>
      <c r="B104" s="11"/>
      <c r="C104" s="7"/>
      <c r="D104" s="6"/>
      <c r="E104" s="19"/>
      <c r="F104" s="66"/>
    </row>
    <row r="105" spans="1:8" ht="10.5" customHeight="1">
      <c r="A105" s="8" t="s">
        <v>157</v>
      </c>
      <c r="B105" s="14" t="s">
        <v>14</v>
      </c>
      <c r="C105" s="14" t="s">
        <v>14</v>
      </c>
      <c r="D105" s="1" t="s">
        <v>60</v>
      </c>
      <c r="E105" s="19">
        <v>225000</v>
      </c>
      <c r="F105" s="70">
        <v>225000</v>
      </c>
      <c r="H105" s="111"/>
    </row>
    <row r="106" spans="1:8" ht="10.5" customHeight="1">
      <c r="A106" s="29" t="s">
        <v>61</v>
      </c>
      <c r="B106" s="14" t="s">
        <v>14</v>
      </c>
      <c r="C106" s="14" t="s">
        <v>14</v>
      </c>
      <c r="D106" s="1" t="s">
        <v>87</v>
      </c>
      <c r="E106" s="19">
        <v>900000</v>
      </c>
      <c r="F106" s="70">
        <v>900000</v>
      </c>
      <c r="H106" s="111"/>
    </row>
    <row r="107" spans="1:8" ht="10.5" customHeight="1">
      <c r="A107" s="29" t="s">
        <v>62</v>
      </c>
      <c r="B107" s="14" t="s">
        <v>14</v>
      </c>
      <c r="C107" s="14" t="s">
        <v>14</v>
      </c>
      <c r="D107" s="1" t="s">
        <v>63</v>
      </c>
      <c r="E107" s="19">
        <v>12500000</v>
      </c>
      <c r="F107" s="70">
        <v>13500000</v>
      </c>
      <c r="H107" s="111"/>
    </row>
    <row r="108" spans="1:8" ht="10.5" customHeight="1">
      <c r="A108" s="29" t="s">
        <v>64</v>
      </c>
      <c r="B108" s="14" t="s">
        <v>14</v>
      </c>
      <c r="C108" s="14" t="s">
        <v>14</v>
      </c>
      <c r="D108" s="1" t="s">
        <v>65</v>
      </c>
      <c r="E108" s="19">
        <v>600000</v>
      </c>
      <c r="F108" s="70">
        <v>300000</v>
      </c>
      <c r="H108" s="111"/>
    </row>
    <row r="109" spans="1:8" ht="10.5" customHeight="1">
      <c r="A109" s="29" t="s">
        <v>66</v>
      </c>
      <c r="B109" s="14" t="s">
        <v>14</v>
      </c>
      <c r="C109" s="14" t="s">
        <v>14</v>
      </c>
      <c r="D109" s="1" t="s">
        <v>67</v>
      </c>
      <c r="E109" s="19">
        <v>200000</v>
      </c>
      <c r="F109" s="70">
        <v>200000</v>
      </c>
      <c r="H109" s="111"/>
    </row>
    <row r="110" spans="1:8" ht="10.5" customHeight="1">
      <c r="A110" s="29" t="s">
        <v>68</v>
      </c>
      <c r="B110" s="14" t="s">
        <v>14</v>
      </c>
      <c r="C110" s="14" t="s">
        <v>14</v>
      </c>
      <c r="D110" s="1" t="s">
        <v>103</v>
      </c>
      <c r="E110" s="19"/>
      <c r="F110" s="70"/>
      <c r="H110" s="111"/>
    </row>
    <row r="111" spans="1:8" ht="10.5" customHeight="1">
      <c r="A111" s="29"/>
      <c r="B111" s="14"/>
      <c r="C111" s="14"/>
      <c r="D111" s="1" t="s">
        <v>69</v>
      </c>
      <c r="E111" s="76">
        <v>600000</v>
      </c>
      <c r="F111" s="70">
        <v>500000</v>
      </c>
      <c r="G111" s="45"/>
      <c r="H111" s="111"/>
    </row>
    <row r="112" spans="1:8" ht="10.5" customHeight="1">
      <c r="A112" s="29" t="s">
        <v>70</v>
      </c>
      <c r="B112" s="14" t="s">
        <v>14</v>
      </c>
      <c r="C112" s="14" t="s">
        <v>14</v>
      </c>
      <c r="D112" s="1" t="s">
        <v>71</v>
      </c>
      <c r="E112" s="76">
        <v>300000</v>
      </c>
      <c r="F112" s="70">
        <v>300000</v>
      </c>
      <c r="G112" s="45"/>
      <c r="H112" s="111"/>
    </row>
    <row r="113" spans="1:8" ht="10.5" customHeight="1">
      <c r="A113" s="29" t="s">
        <v>72</v>
      </c>
      <c r="B113" s="14" t="s">
        <v>14</v>
      </c>
      <c r="C113" s="14" t="s">
        <v>14</v>
      </c>
      <c r="D113" s="1" t="s">
        <v>73</v>
      </c>
      <c r="E113" s="56">
        <v>400000</v>
      </c>
      <c r="F113" s="72">
        <v>400000</v>
      </c>
      <c r="H113" s="111"/>
    </row>
    <row r="114" spans="1:8" ht="10.5" customHeight="1">
      <c r="A114" s="29" t="s">
        <v>88</v>
      </c>
      <c r="B114" s="14" t="s">
        <v>14</v>
      </c>
      <c r="C114" s="14" t="s">
        <v>14</v>
      </c>
      <c r="D114" s="1" t="s">
        <v>90</v>
      </c>
      <c r="E114" s="84">
        <v>1800000</v>
      </c>
      <c r="F114" s="72">
        <v>1700000</v>
      </c>
      <c r="H114" s="111"/>
    </row>
    <row r="115" spans="1:8" ht="10.5" customHeight="1">
      <c r="A115" s="29" t="s">
        <v>89</v>
      </c>
      <c r="B115" s="14" t="s">
        <v>14</v>
      </c>
      <c r="C115" s="14" t="s">
        <v>14</v>
      </c>
      <c r="D115" s="1" t="s">
        <v>91</v>
      </c>
      <c r="E115" s="84">
        <v>240000</v>
      </c>
      <c r="F115" s="72">
        <v>240000</v>
      </c>
      <c r="H115" s="111"/>
    </row>
    <row r="116" spans="1:8" ht="10.5" customHeight="1">
      <c r="A116" s="15" t="s">
        <v>178</v>
      </c>
      <c r="B116" s="14" t="s">
        <v>14</v>
      </c>
      <c r="C116" s="14" t="s">
        <v>14</v>
      </c>
      <c r="D116" s="1" t="s">
        <v>85</v>
      </c>
      <c r="E116" s="19"/>
      <c r="F116" s="70"/>
      <c r="H116" s="111"/>
    </row>
    <row r="117" spans="1:8" ht="10.5" customHeight="1">
      <c r="A117" s="15"/>
      <c r="B117" s="14"/>
      <c r="C117" s="14"/>
      <c r="D117" s="1" t="s">
        <v>86</v>
      </c>
      <c r="E117" s="19">
        <v>470000</v>
      </c>
      <c r="F117" s="70">
        <v>470000</v>
      </c>
      <c r="H117" s="111"/>
    </row>
    <row r="118" spans="1:8" ht="10.5" customHeight="1">
      <c r="A118" s="29" t="s">
        <v>74</v>
      </c>
      <c r="B118" s="14" t="s">
        <v>14</v>
      </c>
      <c r="C118" s="14" t="s">
        <v>14</v>
      </c>
      <c r="D118" s="1" t="s">
        <v>75</v>
      </c>
      <c r="E118" s="76">
        <v>99980</v>
      </c>
      <c r="F118" s="70">
        <v>99980</v>
      </c>
      <c r="H118" s="111"/>
    </row>
    <row r="119" spans="1:8" ht="10.5" customHeight="1">
      <c r="A119" s="29" t="s">
        <v>109</v>
      </c>
      <c r="B119" s="14" t="s">
        <v>14</v>
      </c>
      <c r="C119" s="14" t="s">
        <v>14</v>
      </c>
      <c r="D119" s="1" t="s">
        <v>181</v>
      </c>
      <c r="E119" s="76">
        <v>70000</v>
      </c>
      <c r="F119" s="70">
        <v>70000</v>
      </c>
      <c r="H119" s="111"/>
    </row>
    <row r="120" spans="1:8" ht="10.5" customHeight="1">
      <c r="A120" s="29" t="s">
        <v>110</v>
      </c>
      <c r="B120" s="14" t="s">
        <v>14</v>
      </c>
      <c r="C120" s="14" t="s">
        <v>14</v>
      </c>
      <c r="D120" s="1" t="s">
        <v>113</v>
      </c>
      <c r="E120" s="76">
        <v>150000</v>
      </c>
      <c r="F120" s="70">
        <v>70000</v>
      </c>
      <c r="H120" s="111"/>
    </row>
    <row r="121" spans="1:8" ht="10.5" customHeight="1">
      <c r="A121" s="29" t="s">
        <v>92</v>
      </c>
      <c r="B121" s="14" t="s">
        <v>14</v>
      </c>
      <c r="C121" s="14" t="s">
        <v>14</v>
      </c>
      <c r="D121" s="1" t="s">
        <v>95</v>
      </c>
      <c r="E121" s="76">
        <v>10</v>
      </c>
      <c r="F121" s="70">
        <v>10</v>
      </c>
      <c r="H121" s="111"/>
    </row>
    <row r="122" spans="1:8" ht="10.5" customHeight="1">
      <c r="A122" s="29" t="s">
        <v>93</v>
      </c>
      <c r="B122" s="14" t="s">
        <v>14</v>
      </c>
      <c r="C122" s="14" t="s">
        <v>14</v>
      </c>
      <c r="D122" s="1" t="s">
        <v>182</v>
      </c>
      <c r="E122" s="76">
        <v>100000</v>
      </c>
      <c r="F122" s="70">
        <v>50000</v>
      </c>
      <c r="H122" s="111"/>
    </row>
    <row r="123" spans="1:8" ht="10.5" customHeight="1">
      <c r="A123" s="29" t="s">
        <v>94</v>
      </c>
      <c r="B123" s="14" t="s">
        <v>14</v>
      </c>
      <c r="C123" s="14" t="s">
        <v>14</v>
      </c>
      <c r="D123" s="1" t="s">
        <v>96</v>
      </c>
      <c r="E123" s="76">
        <v>700000</v>
      </c>
      <c r="F123" s="70">
        <v>700000</v>
      </c>
      <c r="H123" s="111"/>
    </row>
    <row r="124" spans="1:8" ht="10.5" customHeight="1">
      <c r="A124" s="29" t="s">
        <v>184</v>
      </c>
      <c r="B124" s="14" t="s">
        <v>14</v>
      </c>
      <c r="C124" s="14" t="s">
        <v>14</v>
      </c>
      <c r="D124" s="77" t="s">
        <v>183</v>
      </c>
      <c r="E124" s="56">
        <v>2775000</v>
      </c>
      <c r="F124" s="72">
        <v>3000000</v>
      </c>
      <c r="G124" s="77"/>
      <c r="H124" s="111"/>
    </row>
    <row r="125" spans="1:8" ht="10.5" customHeight="1">
      <c r="A125" s="29" t="s">
        <v>76</v>
      </c>
      <c r="B125" s="14" t="s">
        <v>14</v>
      </c>
      <c r="C125" s="14" t="s">
        <v>14</v>
      </c>
      <c r="D125" s="1" t="s">
        <v>77</v>
      </c>
      <c r="E125" s="76">
        <v>300000</v>
      </c>
      <c r="F125" s="70">
        <v>300000</v>
      </c>
      <c r="H125" s="111"/>
    </row>
    <row r="126" spans="1:8" ht="10.5" customHeight="1">
      <c r="A126" s="29" t="s">
        <v>112</v>
      </c>
      <c r="B126" s="14" t="s">
        <v>14</v>
      </c>
      <c r="C126" s="14" t="s">
        <v>14</v>
      </c>
      <c r="D126" s="77" t="s">
        <v>101</v>
      </c>
      <c r="E126" s="56">
        <v>10</v>
      </c>
      <c r="F126" s="72">
        <v>10</v>
      </c>
      <c r="G126" s="71"/>
      <c r="H126" s="111"/>
    </row>
    <row r="127" spans="1:7" ht="12" customHeight="1">
      <c r="A127" s="21"/>
      <c r="B127" s="21"/>
      <c r="C127" s="21"/>
      <c r="D127" s="26" t="s">
        <v>78</v>
      </c>
      <c r="E127" s="86">
        <f>SUM(E105:E126)</f>
        <v>22430000</v>
      </c>
      <c r="F127" s="43">
        <f>SUM(F105:F126)</f>
        <v>23025000</v>
      </c>
      <c r="G127" s="132"/>
    </row>
    <row r="128" spans="1:6" ht="12" customHeight="1">
      <c r="A128" s="52" t="s">
        <v>38</v>
      </c>
      <c r="B128" s="61"/>
      <c r="C128" s="33"/>
      <c r="D128" s="58"/>
      <c r="E128" s="130"/>
      <c r="F128" s="131"/>
    </row>
    <row r="129" spans="1:7" ht="12" customHeight="1">
      <c r="A129" s="117"/>
      <c r="B129" s="53"/>
      <c r="C129" s="54"/>
      <c r="D129" s="55"/>
      <c r="E129" s="54"/>
      <c r="F129" s="34"/>
      <c r="G129" s="106">
        <v>251</v>
      </c>
    </row>
    <row r="130" spans="1:7" ht="12" customHeight="1">
      <c r="A130" s="52"/>
      <c r="B130" s="53"/>
      <c r="C130" s="54"/>
      <c r="D130" s="55"/>
      <c r="E130" s="54"/>
      <c r="F130" s="34"/>
      <c r="G130" s="40"/>
    </row>
    <row r="131" spans="1:7" ht="19.5" customHeight="1" thickBot="1">
      <c r="A131" s="136" t="s">
        <v>154</v>
      </c>
      <c r="B131" s="136"/>
      <c r="C131" s="136"/>
      <c r="D131" s="136"/>
      <c r="E131" s="136"/>
      <c r="F131" s="136"/>
      <c r="G131" s="136"/>
    </row>
    <row r="132" spans="1:7" ht="12" customHeight="1">
      <c r="A132" s="13"/>
      <c r="B132" s="51" t="s">
        <v>3</v>
      </c>
      <c r="C132" s="12"/>
      <c r="D132" s="3"/>
      <c r="E132" s="24" t="s">
        <v>0</v>
      </c>
      <c r="F132" s="10"/>
      <c r="G132" s="25"/>
    </row>
    <row r="133" spans="1:7" ht="12" customHeight="1">
      <c r="A133" s="16" t="s">
        <v>4</v>
      </c>
      <c r="B133" s="80" t="s">
        <v>148</v>
      </c>
      <c r="C133" s="27" t="s">
        <v>187</v>
      </c>
      <c r="D133" s="2" t="s">
        <v>5</v>
      </c>
      <c r="E133" s="27" t="s">
        <v>187</v>
      </c>
      <c r="F133" s="80" t="s">
        <v>148</v>
      </c>
      <c r="G133" s="23"/>
    </row>
    <row r="134" spans="1:6" ht="12" customHeight="1">
      <c r="A134" s="11"/>
      <c r="B134" s="11"/>
      <c r="C134" s="11"/>
      <c r="D134" s="4"/>
      <c r="E134" s="76"/>
      <c r="F134" s="66"/>
    </row>
    <row r="135" spans="1:6" ht="12" customHeight="1">
      <c r="A135" s="11"/>
      <c r="B135" s="11"/>
      <c r="C135" s="11"/>
      <c r="D135" s="5" t="s">
        <v>177</v>
      </c>
      <c r="E135" s="76"/>
      <c r="F135" s="66"/>
    </row>
    <row r="136" spans="1:6" ht="12" customHeight="1">
      <c r="A136" s="11"/>
      <c r="B136" s="11"/>
      <c r="C136" s="11"/>
      <c r="D136" s="4"/>
      <c r="E136" s="76"/>
      <c r="F136" s="66"/>
    </row>
    <row r="137" spans="1:6" ht="10.5" customHeight="1">
      <c r="A137" s="11"/>
      <c r="B137" s="11"/>
      <c r="C137" s="11"/>
      <c r="D137" s="6" t="s">
        <v>79</v>
      </c>
      <c r="E137" s="19"/>
      <c r="F137" s="66"/>
    </row>
    <row r="138" spans="1:6" ht="12" customHeight="1">
      <c r="A138" s="11"/>
      <c r="B138" s="11"/>
      <c r="C138" s="11"/>
      <c r="D138" s="6"/>
      <c r="E138" s="19"/>
      <c r="F138" s="66"/>
    </row>
    <row r="139" spans="1:7" s="99" customFormat="1" ht="10.5" customHeight="1">
      <c r="A139" s="105" t="s">
        <v>158</v>
      </c>
      <c r="B139" s="95" t="s">
        <v>14</v>
      </c>
      <c r="C139" s="95" t="s">
        <v>14</v>
      </c>
      <c r="D139" s="96" t="s">
        <v>111</v>
      </c>
      <c r="E139" s="100">
        <v>8000000</v>
      </c>
      <c r="F139" s="101">
        <v>9000000</v>
      </c>
      <c r="G139" s="102"/>
    </row>
    <row r="140" spans="1:7" s="99" customFormat="1" ht="10.5" customHeight="1">
      <c r="A140" s="94" t="s">
        <v>80</v>
      </c>
      <c r="B140" s="95" t="s">
        <v>14</v>
      </c>
      <c r="C140" s="95" t="s">
        <v>14</v>
      </c>
      <c r="D140" s="103" t="s">
        <v>81</v>
      </c>
      <c r="E140" s="97">
        <v>27000000</v>
      </c>
      <c r="F140" s="98">
        <v>27000000</v>
      </c>
      <c r="G140" s="104"/>
    </row>
    <row r="141" spans="1:7" s="99" customFormat="1" ht="10.5" customHeight="1">
      <c r="A141" s="94" t="s">
        <v>167</v>
      </c>
      <c r="B141" s="95" t="s">
        <v>14</v>
      </c>
      <c r="C141" s="95" t="s">
        <v>14</v>
      </c>
      <c r="D141" s="103" t="s">
        <v>168</v>
      </c>
      <c r="E141" s="97"/>
      <c r="F141" s="98"/>
      <c r="G141" s="104"/>
    </row>
    <row r="142" spans="1:7" s="99" customFormat="1" ht="10.5" customHeight="1">
      <c r="A142" s="94"/>
      <c r="B142" s="95"/>
      <c r="C142" s="95"/>
      <c r="D142" s="103" t="s">
        <v>169</v>
      </c>
      <c r="E142" s="97">
        <v>42000000</v>
      </c>
      <c r="F142" s="98">
        <v>39900000</v>
      </c>
      <c r="G142" s="104"/>
    </row>
    <row r="143" spans="1:7" s="99" customFormat="1" ht="10.5" customHeight="1">
      <c r="A143" s="94" t="s">
        <v>179</v>
      </c>
      <c r="B143" s="95" t="s">
        <v>14</v>
      </c>
      <c r="C143" s="95" t="s">
        <v>14</v>
      </c>
      <c r="D143" s="103" t="s">
        <v>146</v>
      </c>
      <c r="E143" s="97">
        <v>67500000</v>
      </c>
      <c r="F143" s="98">
        <v>67500000</v>
      </c>
      <c r="G143" s="104"/>
    </row>
    <row r="144" spans="1:7" s="99" customFormat="1" ht="12" customHeight="1">
      <c r="A144" s="94" t="s">
        <v>180</v>
      </c>
      <c r="B144" s="95" t="s">
        <v>14</v>
      </c>
      <c r="C144" s="95" t="s">
        <v>14</v>
      </c>
      <c r="D144" s="31" t="s">
        <v>102</v>
      </c>
      <c r="E144" s="97">
        <v>600000</v>
      </c>
      <c r="F144" s="98">
        <v>570000</v>
      </c>
      <c r="G144" s="31" t="s">
        <v>15</v>
      </c>
    </row>
    <row r="145" spans="1:6" ht="12" customHeight="1">
      <c r="A145" s="11"/>
      <c r="B145" s="11"/>
      <c r="C145" s="7"/>
      <c r="D145" s="4" t="s">
        <v>82</v>
      </c>
      <c r="E145" s="86">
        <f>SUM(E139:E144)</f>
        <v>145100000</v>
      </c>
      <c r="F145" s="39">
        <f>SUM(F139:F144)</f>
        <v>143970000</v>
      </c>
    </row>
    <row r="146" spans="1:6" ht="9.75" customHeight="1">
      <c r="A146" s="11"/>
      <c r="B146" s="11"/>
      <c r="C146" s="7"/>
      <c r="E146" s="19"/>
      <c r="F146" s="66"/>
    </row>
    <row r="147" spans="1:7" ht="12" customHeight="1">
      <c r="A147" s="21"/>
      <c r="B147" s="21"/>
      <c r="C147" s="30"/>
      <c r="D147" s="26" t="s">
        <v>83</v>
      </c>
      <c r="E147" s="87">
        <f>E101+E127+E145</f>
        <v>171670000</v>
      </c>
      <c r="F147" s="67">
        <f>F101+F127+F145</f>
        <v>171105000</v>
      </c>
      <c r="G147" s="22"/>
    </row>
    <row r="148" spans="1:7" ht="12" customHeight="1">
      <c r="A148" s="52" t="s">
        <v>38</v>
      </c>
      <c r="B148" s="61"/>
      <c r="C148" s="33"/>
      <c r="D148" s="58"/>
      <c r="E148" s="33"/>
      <c r="F148" s="34"/>
      <c r="G148" s="40"/>
    </row>
    <row r="149" spans="1:7" ht="10.5" customHeight="1">
      <c r="A149"/>
      <c r="B149"/>
      <c r="C149"/>
      <c r="D149"/>
      <c r="E149"/>
      <c r="F149"/>
      <c r="G149"/>
    </row>
    <row r="150" spans="1:7" ht="10.5" customHeight="1">
      <c r="A150"/>
      <c r="B150"/>
      <c r="C150"/>
      <c r="D150"/>
      <c r="E150"/>
      <c r="F150"/>
      <c r="G150"/>
    </row>
    <row r="151" spans="1:7" ht="12" customHeight="1">
      <c r="A151"/>
      <c r="B151"/>
      <c r="C151"/>
      <c r="D151"/>
      <c r="E151"/>
      <c r="F151"/>
      <c r="G151"/>
    </row>
    <row r="152" spans="1:7" ht="7.5" customHeight="1">
      <c r="A152"/>
      <c r="B152"/>
      <c r="C152"/>
      <c r="D152"/>
      <c r="E152"/>
      <c r="F152"/>
      <c r="G152"/>
    </row>
    <row r="153" spans="1:7" ht="12" customHeight="1">
      <c r="A153"/>
      <c r="B153"/>
      <c r="C153"/>
      <c r="D153"/>
      <c r="E153"/>
      <c r="F153"/>
      <c r="G153"/>
    </row>
    <row r="154" spans="1:7" ht="7.5" customHeight="1">
      <c r="A154"/>
      <c r="B154"/>
      <c r="C154"/>
      <c r="D154"/>
      <c r="E154"/>
      <c r="F154"/>
      <c r="G154"/>
    </row>
    <row r="155" spans="1:7" ht="10.5" customHeight="1">
      <c r="A155"/>
      <c r="B155"/>
      <c r="C155"/>
      <c r="D155"/>
      <c r="E155"/>
      <c r="F155"/>
      <c r="G155"/>
    </row>
    <row r="156" spans="1:7" ht="10.5" customHeight="1">
      <c r="A156"/>
      <c r="B156"/>
      <c r="C156"/>
      <c r="D156"/>
      <c r="E156"/>
      <c r="F156"/>
      <c r="G156"/>
    </row>
    <row r="157" ht="10.5" customHeight="1"/>
    <row r="158" ht="10.5" customHeight="1"/>
    <row r="159" ht="10.5" customHeight="1"/>
  </sheetData>
  <sheetProtection/>
  <mergeCells count="3">
    <mergeCell ref="A3:G3"/>
    <mergeCell ref="A67:G67"/>
    <mergeCell ref="A131:G131"/>
  </mergeCells>
  <printOptions/>
  <pageMargins left="0.5" right="0.5" top="0.5" bottom="0.5" header="0.5" footer="0.5"/>
  <pageSetup horizontalDpi="300" verticalDpi="300" orientation="portrait" paperSize="9" r:id="rId2"/>
  <headerFooter alignWithMargins="0">
    <oddHeader>&amp;L&amp;"Arial,Bold" &amp;C&amp;11EXPENDITURE</oddHeader>
  </headerFooter>
  <rowBreaks count="3" manualBreakCount="3">
    <brk id="64" max="255" man="1"/>
    <brk id="128" max="6" man="1"/>
    <brk id="1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sabrina</cp:lastModifiedBy>
  <cp:lastPrinted>2007-06-11T15:16:19Z</cp:lastPrinted>
  <dcterms:created xsi:type="dcterms:W3CDTF">1999-01-25T09:05:19Z</dcterms:created>
  <dcterms:modified xsi:type="dcterms:W3CDTF">2007-06-15T07:37:11Z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81600.0000000000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