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ATTORNEY" sheetId="1" r:id="rId1"/>
  </sheets>
  <definedNames/>
  <calcPr fullCalcOnLoad="1"/>
</workbook>
</file>

<file path=xl/sharedStrings.xml><?xml version="1.0" encoding="utf-8"?>
<sst xmlns="http://schemas.openxmlformats.org/spreadsheetml/2006/main" count="279" uniqueCount="179">
  <si>
    <t>Estimates (Rs)</t>
  </si>
  <si>
    <t>Establishment</t>
  </si>
  <si>
    <t>Item No.</t>
  </si>
  <si>
    <t>DETAILS</t>
  </si>
  <si>
    <t>A. Personal Emoluments</t>
  </si>
  <si>
    <t>(1)</t>
  </si>
  <si>
    <t>f(1)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</si>
  <si>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</si>
  <si>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</si>
  <si>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</si>
  <si>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</si>
  <si>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</si>
  <si>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</si>
  <si>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</si>
  <si>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</si>
  <si>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</si>
  <si>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</si>
  <si>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</si>
  <si>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</si>
  <si>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</si>
  <si>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</si>
  <si>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</si>
  <si>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</si>
  <si>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</si>
  <si>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</si>
  <si>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--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</si>
  <si>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</si>
  <si>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</si>
  <si>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</si>
  <si>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</si>
  <si>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</si>
  <si>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</si>
  <si>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</si>
  <si>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</si>
  <si>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</si>
  <si>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</si>
  <si>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</si>
  <si>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</si>
  <si>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</si>
  <si>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 xml:space="preserve">Judicial and Legal allowance </t>
  </si>
  <si>
    <t>(33)</t>
  </si>
  <si>
    <t xml:space="preserve">Duty allowance  </t>
  </si>
  <si>
    <t>(34)</t>
  </si>
  <si>
    <t xml:space="preserve">Acting allowance </t>
  </si>
  <si>
    <t>(35)</t>
  </si>
  <si>
    <t xml:space="preserve">Extra assistance  </t>
  </si>
  <si>
    <t>(36)</t>
  </si>
  <si>
    <t xml:space="preserve">Extra remuneration </t>
  </si>
  <si>
    <t xml:space="preserve">Overtime  </t>
  </si>
  <si>
    <t>End-of-year bonus</t>
  </si>
  <si>
    <t>TOTAL PERSONAL EMOLUMENTS</t>
  </si>
  <si>
    <t>See inside front cover for significance of symbols and abbreviations</t>
  </si>
  <si>
    <t>(1)  Allowances provided by the National Assembly (Allowance) Act, 1973 as subsequently amended.</t>
  </si>
  <si>
    <t>B. Other Charges Recurrent</t>
  </si>
  <si>
    <t>Other Staff Costs</t>
  </si>
  <si>
    <t>Wages</t>
  </si>
  <si>
    <t>.003</t>
  </si>
  <si>
    <t>Travelling and transport</t>
  </si>
  <si>
    <t>.010</t>
  </si>
  <si>
    <t>Staff welfare</t>
  </si>
  <si>
    <t>TOTAL OTHER STAFF COSTS</t>
  </si>
  <si>
    <t>Other Goods and Services</t>
  </si>
  <si>
    <t xml:space="preserve">Office expenses and incidentals       </t>
  </si>
  <si>
    <t>.051</t>
  </si>
  <si>
    <t>.052</t>
  </si>
  <si>
    <t xml:space="preserve">Rent      </t>
  </si>
  <si>
    <t>.053</t>
  </si>
  <si>
    <t xml:space="preserve">Maintenance and running of vehicles </t>
  </si>
  <si>
    <t>.054</t>
  </si>
  <si>
    <t xml:space="preserve">Office equipment and furniture   </t>
  </si>
  <si>
    <t>.055</t>
  </si>
  <si>
    <t>Maintenance of buildings, grounds, plant and</t>
  </si>
  <si>
    <t xml:space="preserve">equipment </t>
  </si>
  <si>
    <t>.056</t>
  </si>
  <si>
    <t xml:space="preserve">Training of staff       </t>
  </si>
  <si>
    <t>.057</t>
  </si>
  <si>
    <t xml:space="preserve">I.T. facilities  </t>
  </si>
  <si>
    <t>.101</t>
  </si>
  <si>
    <t>Uniforms</t>
  </si>
  <si>
    <t>.199</t>
  </si>
  <si>
    <t xml:space="preserve">Other operating expenses  </t>
  </si>
  <si>
    <t>Law Reform Commission</t>
  </si>
  <si>
    <t>TOTAL OTHER GOODS AND SERVICES</t>
  </si>
  <si>
    <t>Contributions and Benefits</t>
  </si>
  <si>
    <t>TOTAL CONTRIBUTIONS AND BENEFITS</t>
  </si>
  <si>
    <t>TOTAL OTHER CHARGES RECURRENT</t>
  </si>
  <si>
    <t>See inside front cover for significance of symbols and abbreviations.</t>
  </si>
  <si>
    <t>Telephone bills</t>
  </si>
  <si>
    <t>.061</t>
  </si>
  <si>
    <t>.059</t>
  </si>
  <si>
    <t>Electricity charges</t>
  </si>
  <si>
    <t>Publications</t>
  </si>
  <si>
    <t>.167</t>
  </si>
  <si>
    <t>.176</t>
  </si>
  <si>
    <t>Printing and stationery</t>
  </si>
  <si>
    <t>.012</t>
  </si>
  <si>
    <r>
      <t>A. Personal Emoluments</t>
    </r>
    <r>
      <rPr>
        <i/>
        <sz val="10"/>
        <rFont val="Times New Roman"/>
        <family val="1"/>
      </rPr>
      <t xml:space="preserve"> - continued</t>
    </r>
  </si>
  <si>
    <t>Brought forward</t>
  </si>
  <si>
    <t>Carried over</t>
  </si>
  <si>
    <t>Contribution to International Organisation(s)</t>
  </si>
  <si>
    <t>(37)</t>
  </si>
  <si>
    <t>(38)</t>
  </si>
  <si>
    <t>(39)</t>
  </si>
  <si>
    <t>(40)</t>
  </si>
  <si>
    <t>Higher Executive Officer (08 40 50)</t>
  </si>
  <si>
    <t>Executive Officer (08 28 45)</t>
  </si>
  <si>
    <t xml:space="preserve">Clerical Officer/Higher Clerical Officer (08 17 41) </t>
  </si>
  <si>
    <t xml:space="preserve">Confidential Secretary (08 33 50) </t>
  </si>
  <si>
    <t xml:space="preserve">Word Processing Operator (08 16 40) </t>
  </si>
  <si>
    <t>Head Office Attendant (24 26 33)</t>
  </si>
  <si>
    <t xml:space="preserve">Office Attendant (24 08 25) </t>
  </si>
  <si>
    <t>Receptionist/Telephone Operator (22 10 35)</t>
  </si>
  <si>
    <t xml:space="preserve">Driver (24 11 32)   </t>
  </si>
  <si>
    <t>Handy Worker (24 03 20)</t>
  </si>
  <si>
    <t xml:space="preserve">Solicitor-General (12 00 92)  </t>
  </si>
  <si>
    <t xml:space="preserve">Director of Public Prosecutions (12 00 92)   </t>
  </si>
  <si>
    <t xml:space="preserve">Parliamentary Counsel (12 00 89)    </t>
  </si>
  <si>
    <t>Deputy Solicitor-General (12 00 89)</t>
  </si>
  <si>
    <t xml:space="preserve">Assistant Solicitor-General (12 00 85) </t>
  </si>
  <si>
    <t>Assistant Parliamentary Counsel (12 00 82)</t>
  </si>
  <si>
    <t xml:space="preserve">Principal State Counsel (12 71 76)  </t>
  </si>
  <si>
    <t>Legal Research Officer (12 54 66)</t>
  </si>
  <si>
    <t xml:space="preserve">Legal Secretary (12 00 76)   </t>
  </si>
  <si>
    <t xml:space="preserve">Assistant Legal Secretary (12 63 72) </t>
  </si>
  <si>
    <t xml:space="preserve">Senior State Counsel (12 63 72) </t>
  </si>
  <si>
    <t xml:space="preserve">State Counsel (12 54 66)  </t>
  </si>
  <si>
    <t>Chief State Attorney (12 00 85)</t>
  </si>
  <si>
    <t xml:space="preserve">Principal State Attorney (12 71 76) </t>
  </si>
  <si>
    <t xml:space="preserve">Senior State Attorney (12 63 72) </t>
  </si>
  <si>
    <t xml:space="preserve">State Attorney (12 55 66)  </t>
  </si>
  <si>
    <t>Curator of Vacant Estates (12 55 67)</t>
  </si>
  <si>
    <t xml:space="preserve">Chief Legal Assistant (12 52 60)  </t>
  </si>
  <si>
    <t>Principal Legal Assistant (12 47 56)</t>
  </si>
  <si>
    <t>Senior Legal Assistant (12 40 52)</t>
  </si>
  <si>
    <t xml:space="preserve">Legal Assistant (12 25 47)  </t>
  </si>
  <si>
    <t>Trainee Legal Assistant (12 18 20)</t>
  </si>
  <si>
    <t>Law Library Officer (05 34 53)</t>
  </si>
  <si>
    <t>Chief Legal Secretary (12 00 85)</t>
  </si>
  <si>
    <t>Registrar (Legal Assistant Cadre) (12 57 66)</t>
  </si>
  <si>
    <t>(41)</t>
  </si>
  <si>
    <t>(42)</t>
  </si>
  <si>
    <t>(43)</t>
  </si>
  <si>
    <t>.214</t>
  </si>
  <si>
    <t>International Conference on Human Rights</t>
  </si>
  <si>
    <t>Special Legal Service allowance</t>
  </si>
  <si>
    <t>Office Supervisor (08 36 47)</t>
  </si>
  <si>
    <t>(44)</t>
  </si>
  <si>
    <t>2006-2007</t>
  </si>
  <si>
    <t xml:space="preserve">TOTAL  VOTE  15-1     </t>
  </si>
  <si>
    <t>15-101.001</t>
  </si>
  <si>
    <t>15-101.002</t>
  </si>
  <si>
    <t>15-101.050</t>
  </si>
  <si>
    <t>15-101.</t>
  </si>
  <si>
    <t xml:space="preserve">Attorney-General, Minister of Justice and  </t>
  </si>
  <si>
    <t xml:space="preserve"> VOTE 15-1.  ATTORNEY-GENERAL'S OFFICE,  MINISTRY  OF  JUSTICE &amp; HUMAN RIGHTS</t>
  </si>
  <si>
    <r>
      <t xml:space="preserve">Vote 15-1. Attorney-General's Office,  Ministry of Justice &amp; Human Rights - </t>
    </r>
    <r>
      <rPr>
        <i/>
        <sz val="10"/>
        <rFont val="Times New Roman"/>
        <family val="1"/>
      </rPr>
      <t>continued</t>
    </r>
    <r>
      <rPr>
        <b/>
        <sz val="10"/>
        <rFont val="Times New Roman"/>
        <family val="0"/>
      </rPr>
      <t xml:space="preserve">  </t>
    </r>
  </si>
  <si>
    <t xml:space="preserve">Postage </t>
  </si>
  <si>
    <t>Conference - COMESA Ministers of Justice</t>
  </si>
  <si>
    <t>.187</t>
  </si>
  <si>
    <t>Consultancy services</t>
  </si>
  <si>
    <t>Human Rights Division</t>
  </si>
  <si>
    <t>.254</t>
  </si>
  <si>
    <t>Human Rights (Rs 984,300)</t>
  </si>
  <si>
    <t>2007-2008</t>
  </si>
  <si>
    <t>Expenses in connection with Privy Council Cases</t>
  </si>
  <si>
    <t>Contribution to Law Reform Commission</t>
  </si>
  <si>
    <t>)M</t>
  </si>
  <si>
    <t>)</t>
  </si>
  <si>
    <r>
      <t>)</t>
    </r>
    <r>
      <rPr>
        <i/>
        <sz val="10"/>
        <rFont val="Times New Roman"/>
        <family val="1"/>
      </rPr>
      <t>ia</t>
    </r>
  </si>
  <si>
    <t>.212</t>
  </si>
  <si>
    <t>15-101.302</t>
  </si>
  <si>
    <t>.700</t>
  </si>
  <si>
    <t>M</t>
  </si>
  <si>
    <t>Special Clerical Officer (08 28 44)</t>
  </si>
  <si>
    <t>Senior Word Processing Operator (08 26 44)</t>
  </si>
  <si>
    <t>f(2)</t>
  </si>
  <si>
    <t>(45)</t>
  </si>
  <si>
    <t>(46)</t>
  </si>
  <si>
    <t>(2)  Posts formerly shown under Vote 2-7 "Ministry of Civil Service and Administrative Reforms".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</si>
</sst>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7" xfId="0" applyNumberFormat="1" applyFont="1" applyBorder="1" applyAlignment="1" quotePrefix="1">
      <alignment horizontal="right"/>
    </xf>
    <xf numFmtId="0" fontId="5" fillId="0" borderId="17" xfId="0" applyFont="1" applyBorder="1" applyAlignment="1" quotePrefix="1">
      <alignment horizontal="right"/>
    </xf>
    <xf numFmtId="0" fontId="4" fillId="0" borderId="17" xfId="0" applyFont="1" applyBorder="1" applyAlignment="1" quotePrefix="1">
      <alignment horizontal="right"/>
    </xf>
    <xf numFmtId="0" fontId="5" fillId="0" borderId="16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/>
    </xf>
    <xf numFmtId="0" fontId="7" fillId="0" borderId="18" xfId="0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9" fillId="0" borderId="0" xfId="0" applyFont="1" applyAlignment="1">
      <alignment horizontal="center"/>
    </xf>
    <xf numFmtId="1" fontId="4" fillId="0" borderId="17" xfId="0" applyNumberFormat="1" applyFont="1" applyBorder="1" applyAlignment="1" quotePrefix="1">
      <alignment horizontal="right"/>
    </xf>
    <xf numFmtId="0" fontId="5" fillId="0" borderId="17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16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3" fontId="5" fillId="0" borderId="19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41" fontId="5" fillId="0" borderId="17" xfId="43" applyFont="1" applyBorder="1" applyAlignment="1">
      <alignment vertical="center"/>
    </xf>
    <xf numFmtId="41" fontId="4" fillId="0" borderId="0" xfId="43" applyFont="1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7" xfId="0" applyFont="1" applyBorder="1" applyAlignment="1" quotePrefix="1">
      <alignment horizontal="right"/>
    </xf>
    <xf numFmtId="0" fontId="6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4" fillId="0" borderId="17" xfId="0" applyFont="1" applyBorder="1" applyAlignment="1" quotePrefix="1">
      <alignment horizontal="right"/>
    </xf>
    <xf numFmtId="0" fontId="5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18" xfId="43" applyNumberFormat="1" applyFont="1" applyBorder="1" applyAlignment="1">
      <alignment/>
    </xf>
    <xf numFmtId="3" fontId="4" fillId="0" borderId="18" xfId="43" applyNumberFormat="1" applyFont="1" applyBorder="1" applyAlignment="1">
      <alignment/>
    </xf>
    <xf numFmtId="3" fontId="5" fillId="0" borderId="17" xfId="43" applyNumberFormat="1" applyFont="1" applyBorder="1" applyAlignment="1">
      <alignment/>
    </xf>
    <xf numFmtId="3" fontId="5" fillId="0" borderId="18" xfId="43" applyNumberFormat="1" applyFont="1" applyBorder="1" applyAlignment="1">
      <alignment/>
    </xf>
    <xf numFmtId="3" fontId="4" fillId="0" borderId="22" xfId="43" applyNumberFormat="1" applyFont="1" applyBorder="1" applyAlignment="1">
      <alignment vertical="center"/>
    </xf>
    <xf numFmtId="3" fontId="5" fillId="0" borderId="22" xfId="43" applyNumberFormat="1" applyFont="1" applyBorder="1" applyAlignment="1">
      <alignment vertical="center"/>
    </xf>
    <xf numFmtId="3" fontId="4" fillId="0" borderId="18" xfId="43" applyNumberFormat="1" applyFont="1" applyBorder="1" applyAlignment="1">
      <alignment horizontal="right"/>
    </xf>
    <xf numFmtId="3" fontId="5" fillId="0" borderId="18" xfId="43" applyNumberFormat="1" applyFont="1" applyBorder="1" applyAlignment="1">
      <alignment horizontal="right"/>
    </xf>
    <xf numFmtId="3" fontId="4" fillId="0" borderId="17" xfId="43" applyNumberFormat="1" applyFont="1" applyBorder="1" applyAlignment="1">
      <alignment horizontal="right"/>
    </xf>
    <xf numFmtId="3" fontId="4" fillId="0" borderId="19" xfId="43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5" fillId="0" borderId="23" xfId="43" applyNumberFormat="1" applyFont="1" applyBorder="1" applyAlignment="1">
      <alignment/>
    </xf>
    <xf numFmtId="3" fontId="4" fillId="0" borderId="18" xfId="43" applyNumberFormat="1" applyFont="1" applyBorder="1" applyAlignment="1" quotePrefix="1">
      <alignment horizontal="right"/>
    </xf>
    <xf numFmtId="3" fontId="5" fillId="0" borderId="19" xfId="43" applyNumberFormat="1" applyFont="1" applyBorder="1" applyAlignment="1">
      <alignment horizontal="right"/>
    </xf>
    <xf numFmtId="3" fontId="4" fillId="0" borderId="16" xfId="43" applyNumberFormat="1" applyFont="1" applyBorder="1" applyAlignment="1">
      <alignment horizontal="right"/>
    </xf>
    <xf numFmtId="3" fontId="5" fillId="0" borderId="16" xfId="43" applyNumberFormat="1" applyFont="1" applyBorder="1" applyAlignment="1">
      <alignment horizontal="right"/>
    </xf>
    <xf numFmtId="3" fontId="5" fillId="0" borderId="19" xfId="43" applyNumberFormat="1" applyFont="1" applyBorder="1" applyAlignment="1">
      <alignment horizontal="right"/>
    </xf>
    <xf numFmtId="0" fontId="5" fillId="0" borderId="16" xfId="0" applyFont="1" applyBorder="1" applyAlignment="1" quotePrefix="1">
      <alignment horizontal="right"/>
    </xf>
    <xf numFmtId="0" fontId="5" fillId="0" borderId="18" xfId="0" applyFont="1" applyBorder="1" applyAlignment="1" quotePrefix="1">
      <alignment horizontal="right"/>
    </xf>
    <xf numFmtId="3" fontId="5" fillId="0" borderId="18" xfId="43" applyNumberFormat="1" applyFont="1" applyBorder="1" applyAlignment="1">
      <alignment horizontal="right"/>
    </xf>
    <xf numFmtId="3" fontId="5" fillId="0" borderId="17" xfId="43" applyNumberFormat="1" applyFont="1" applyBorder="1" applyAlignment="1">
      <alignment horizontal="right"/>
    </xf>
    <xf numFmtId="3" fontId="5" fillId="0" borderId="18" xfId="43" applyNumberFormat="1" applyFont="1" applyBorder="1" applyAlignment="1" quotePrefix="1">
      <alignment horizontal="right"/>
    </xf>
    <xf numFmtId="3" fontId="5" fillId="0" borderId="18" xfId="0" applyNumberFormat="1" applyFont="1" applyBorder="1" applyAlignment="1" quotePrefix="1">
      <alignment horizontal="right"/>
    </xf>
    <xf numFmtId="3" fontId="4" fillId="0" borderId="17" xfId="43" applyNumberFormat="1" applyFont="1" applyBorder="1" applyAlignment="1" quotePrefix="1">
      <alignment horizontal="right"/>
    </xf>
    <xf numFmtId="3" fontId="5" fillId="0" borderId="17" xfId="43" applyNumberFormat="1" applyFont="1" applyBorder="1" applyAlignment="1" quotePrefix="1">
      <alignment horizontal="right"/>
    </xf>
    <xf numFmtId="3" fontId="5" fillId="0" borderId="18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3" fontId="5" fillId="0" borderId="19" xfId="0" applyNumberFormat="1" applyFont="1" applyBorder="1" applyAlignment="1" quotePrefix="1">
      <alignment horizontal="right"/>
    </xf>
    <xf numFmtId="0" fontId="10" fillId="0" borderId="20" xfId="0" applyFont="1" applyBorder="1" applyAlignment="1">
      <alignment horizontal="right"/>
    </xf>
    <xf numFmtId="3" fontId="4" fillId="0" borderId="19" xfId="0" applyNumberFormat="1" applyFont="1" applyBorder="1" applyAlignment="1" quotePrefix="1">
      <alignment horizontal="right"/>
    </xf>
    <xf numFmtId="3" fontId="4" fillId="0" borderId="23" xfId="0" applyNumberFormat="1" applyFont="1" applyBorder="1" applyAlignment="1" quotePrefix="1">
      <alignment horizontal="right"/>
    </xf>
    <xf numFmtId="0" fontId="6" fillId="0" borderId="17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3" fontId="6" fillId="0" borderId="21" xfId="0" applyNumberFormat="1" applyFont="1" applyBorder="1" applyAlignment="1">
      <alignment horizontal="centerContinuous"/>
    </xf>
    <xf numFmtId="3" fontId="6" fillId="0" borderId="18" xfId="0" applyNumberFormat="1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3" fontId="5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showGridLines="0" tabSelected="1" zoomScaleSheetLayoutView="100" zoomScalePageLayoutView="0" workbookViewId="0" topLeftCell="A1">
      <selection activeCell="H65" sqref="H65"/>
    </sheetView>
  </sheetViews>
  <sheetFormatPr defaultColWidth="9.140625" defaultRowHeight="12.75"/>
  <cols>
    <col min="1" max="1" width="9.7109375" style="1" customWidth="1"/>
    <col min="2" max="3" width="7.7109375" style="1" customWidth="1"/>
    <col min="4" max="4" width="42.7109375" style="1" customWidth="1"/>
    <col min="5" max="5" width="10.7109375" style="1" customWidth="1"/>
    <col min="6" max="6" width="10.140625" style="1" customWidth="1"/>
    <col min="7" max="7" width="5.57421875" style="1" customWidth="1"/>
    <col min="8" max="8" width="8.57421875" style="0" customWidth="1"/>
  </cols>
  <sheetData>
    <row r="1" spans="1:8" ht="15.75" customHeight="1">
      <c r="A1" s="115"/>
      <c r="B1" s="111"/>
      <c r="E1" s="110"/>
      <c r="G1" s="117">
        <v>221</v>
      </c>
      <c r="H1" s="111"/>
    </row>
    <row r="2" spans="1:7" ht="12" customHeight="1">
      <c r="A2" s="36"/>
      <c r="B2" s="36"/>
      <c r="C2" s="36"/>
      <c r="D2" s="36"/>
      <c r="E2" s="36"/>
      <c r="F2" s="36"/>
      <c r="G2" s="36"/>
    </row>
    <row r="3" spans="1:7" ht="19.5" customHeight="1" thickBot="1">
      <c r="A3" s="119" t="s">
        <v>154</v>
      </c>
      <c r="B3" s="119"/>
      <c r="C3" s="119"/>
      <c r="D3" s="119"/>
      <c r="E3" s="119"/>
      <c r="F3" s="119"/>
      <c r="G3" s="119"/>
    </row>
    <row r="4" spans="1:7" ht="12" customHeight="1">
      <c r="A4" s="44"/>
      <c r="B4" s="44"/>
      <c r="C4" s="44"/>
      <c r="D4" s="44"/>
      <c r="E4" s="59" t="s">
        <v>0</v>
      </c>
      <c r="F4" s="60"/>
      <c r="G4" s="61"/>
    </row>
    <row r="5" spans="5:7" ht="12" customHeight="1">
      <c r="E5" s="3" t="s">
        <v>163</v>
      </c>
      <c r="F5" s="4" t="s">
        <v>147</v>
      </c>
      <c r="G5" s="5"/>
    </row>
    <row r="6" spans="3:6" ht="12" customHeight="1">
      <c r="C6" s="58"/>
      <c r="E6" s="73"/>
      <c r="F6" s="74"/>
    </row>
    <row r="7" spans="2:6" ht="12" customHeight="1">
      <c r="B7" s="58" t="s">
        <v>152</v>
      </c>
      <c r="C7" s="58" t="s">
        <v>4</v>
      </c>
      <c r="D7" s="64"/>
      <c r="E7" s="75">
        <f>E80</f>
        <v>54282000</v>
      </c>
      <c r="F7" s="74">
        <f>F80</f>
        <v>46805000</v>
      </c>
    </row>
    <row r="8" spans="2:6" ht="12" customHeight="1">
      <c r="B8" s="70"/>
      <c r="C8" s="58" t="s">
        <v>53</v>
      </c>
      <c r="D8" s="71"/>
      <c r="E8" s="75">
        <f>E124</f>
        <v>56000000</v>
      </c>
      <c r="F8" s="76">
        <f>F124</f>
        <v>34660000</v>
      </c>
    </row>
    <row r="9" spans="2:6" ht="10.5" customHeight="1" thickBot="1">
      <c r="B9" s="6"/>
      <c r="C9" s="6"/>
      <c r="D9" s="6"/>
      <c r="E9" s="75"/>
      <c r="F9" s="77"/>
    </row>
    <row r="10" spans="1:7" ht="15" customHeight="1" thickBot="1">
      <c r="A10" s="7"/>
      <c r="B10" s="7"/>
      <c r="C10" s="8"/>
      <c r="D10" s="72" t="s">
        <v>148</v>
      </c>
      <c r="E10" s="78">
        <f>SUM(E7:E9)</f>
        <v>110282000</v>
      </c>
      <c r="F10" s="79">
        <f>SUM(F7:F9)</f>
        <v>81465000</v>
      </c>
      <c r="G10" s="7"/>
    </row>
    <row r="11" spans="1:7" ht="9.75" customHeight="1">
      <c r="A11" s="7"/>
      <c r="B11" s="7"/>
      <c r="C11" s="8"/>
      <c r="D11" s="6"/>
      <c r="E11" s="55"/>
      <c r="F11" s="54"/>
      <c r="G11" s="7"/>
    </row>
    <row r="12" spans="1:6" ht="12" customHeight="1">
      <c r="A12" s="9"/>
      <c r="B12" s="10" t="s">
        <v>1</v>
      </c>
      <c r="C12" s="11"/>
      <c r="D12" s="12"/>
      <c r="E12" s="2" t="s">
        <v>0</v>
      </c>
      <c r="F12" s="13"/>
    </row>
    <row r="13" spans="1:6" ht="12" customHeight="1">
      <c r="A13" s="14" t="s">
        <v>2</v>
      </c>
      <c r="B13" s="4" t="s">
        <v>147</v>
      </c>
      <c r="C13" s="3" t="s">
        <v>163</v>
      </c>
      <c r="D13" s="15" t="s">
        <v>3</v>
      </c>
      <c r="E13" s="3" t="s">
        <v>163</v>
      </c>
      <c r="F13" s="4" t="s">
        <v>147</v>
      </c>
    </row>
    <row r="14" spans="1:6" ht="9" customHeight="1">
      <c r="A14" s="16"/>
      <c r="B14" s="62"/>
      <c r="C14" s="17"/>
      <c r="D14" s="15"/>
      <c r="E14" s="37"/>
      <c r="F14" s="66"/>
    </row>
    <row r="15" spans="1:6" ht="7.5" customHeight="1">
      <c r="A15" s="24"/>
      <c r="B15" s="62"/>
      <c r="C15" s="17"/>
      <c r="D15" s="15"/>
      <c r="E15" s="18"/>
      <c r="F15" s="66"/>
    </row>
    <row r="16" spans="1:6" ht="10.5" customHeight="1">
      <c r="A16" s="21" t="s">
        <v>149</v>
      </c>
      <c r="B16" s="63"/>
      <c r="C16" s="21"/>
      <c r="D16" s="22" t="s">
        <v>4</v>
      </c>
      <c r="E16" s="23"/>
      <c r="F16" s="67"/>
    </row>
    <row r="17" spans="1:6" ht="6.75" customHeight="1">
      <c r="A17" s="19"/>
      <c r="B17" s="63"/>
      <c r="C17" s="21"/>
      <c r="D17" s="22"/>
      <c r="E17" s="23"/>
      <c r="F17" s="67"/>
    </row>
    <row r="18" spans="1:7" ht="10.5" customHeight="1">
      <c r="A18" s="25" t="s">
        <v>5</v>
      </c>
      <c r="B18" s="20">
        <v>1</v>
      </c>
      <c r="C18" s="21">
        <v>1</v>
      </c>
      <c r="D18" s="1" t="s">
        <v>153</v>
      </c>
      <c r="E18" s="80"/>
      <c r="F18" s="81"/>
      <c r="G18" s="51"/>
    </row>
    <row r="19" spans="1:7" ht="10.5" customHeight="1">
      <c r="A19" s="24"/>
      <c r="B19" s="24"/>
      <c r="C19" s="40"/>
      <c r="D19" s="24" t="s">
        <v>162</v>
      </c>
      <c r="E19" s="80">
        <v>984300</v>
      </c>
      <c r="F19" s="94">
        <v>984300</v>
      </c>
      <c r="G19" s="51" t="s">
        <v>6</v>
      </c>
    </row>
    <row r="20" spans="1:6" ht="10.5" customHeight="1">
      <c r="A20" s="26" t="s">
        <v>7</v>
      </c>
      <c r="B20" s="20">
        <v>1</v>
      </c>
      <c r="C20" s="21">
        <v>1</v>
      </c>
      <c r="D20" s="49" t="s">
        <v>114</v>
      </c>
      <c r="E20" s="80">
        <v>840000</v>
      </c>
      <c r="F20" s="94">
        <v>840000</v>
      </c>
    </row>
    <row r="21" spans="1:6" ht="10.5" customHeight="1">
      <c r="A21" s="26" t="s">
        <v>8</v>
      </c>
      <c r="B21" s="20">
        <v>1</v>
      </c>
      <c r="C21" s="21">
        <v>1</v>
      </c>
      <c r="D21" s="1" t="s">
        <v>115</v>
      </c>
      <c r="E21" s="80">
        <v>840000</v>
      </c>
      <c r="F21" s="94">
        <v>840000</v>
      </c>
    </row>
    <row r="22" spans="1:6" ht="10.5" customHeight="1">
      <c r="A22" s="26" t="s">
        <v>9</v>
      </c>
      <c r="B22" s="20">
        <v>1</v>
      </c>
      <c r="C22" s="21">
        <v>1</v>
      </c>
      <c r="D22" s="1" t="s">
        <v>116</v>
      </c>
      <c r="E22" s="80">
        <v>720000</v>
      </c>
      <c r="F22" s="94">
        <v>720000</v>
      </c>
    </row>
    <row r="23" spans="1:6" ht="10.5" customHeight="1">
      <c r="A23" s="26" t="s">
        <v>10</v>
      </c>
      <c r="B23" s="26">
        <v>1</v>
      </c>
      <c r="C23" s="27">
        <v>1</v>
      </c>
      <c r="D23" s="1" t="s">
        <v>117</v>
      </c>
      <c r="E23" s="87">
        <v>10</v>
      </c>
      <c r="F23" s="96">
        <v>10</v>
      </c>
    </row>
    <row r="24" spans="1:6" ht="10.5" customHeight="1">
      <c r="A24" s="26" t="s">
        <v>11</v>
      </c>
      <c r="B24" s="20">
        <v>4</v>
      </c>
      <c r="C24" s="21">
        <v>4</v>
      </c>
      <c r="D24" s="1" t="s">
        <v>118</v>
      </c>
      <c r="E24" s="80">
        <v>1248000</v>
      </c>
      <c r="F24" s="94">
        <v>1248000</v>
      </c>
    </row>
    <row r="25" spans="1:6" ht="10.5" customHeight="1">
      <c r="A25" s="26" t="s">
        <v>12</v>
      </c>
      <c r="B25" s="20">
        <v>2</v>
      </c>
      <c r="C25" s="21">
        <v>2</v>
      </c>
      <c r="D25" s="1" t="s">
        <v>119</v>
      </c>
      <c r="E25" s="80">
        <v>1140000</v>
      </c>
      <c r="F25" s="94">
        <v>1140000</v>
      </c>
    </row>
    <row r="26" spans="1:7" ht="10.5" customHeight="1">
      <c r="A26" s="26" t="s">
        <v>13</v>
      </c>
      <c r="B26" s="20">
        <v>11</v>
      </c>
      <c r="C26" s="21">
        <v>11</v>
      </c>
      <c r="D26" s="1" t="s">
        <v>120</v>
      </c>
      <c r="E26" s="80">
        <v>5004000</v>
      </c>
      <c r="F26" s="94">
        <v>3340000</v>
      </c>
      <c r="G26" s="1" t="s">
        <v>172</v>
      </c>
    </row>
    <row r="27" spans="1:6" ht="10.5" customHeight="1">
      <c r="A27" s="26" t="s">
        <v>14</v>
      </c>
      <c r="B27" s="20">
        <v>1</v>
      </c>
      <c r="C27" s="21">
        <v>1</v>
      </c>
      <c r="D27" s="1" t="s">
        <v>137</v>
      </c>
      <c r="E27" s="80">
        <v>10</v>
      </c>
      <c r="F27" s="94">
        <v>10</v>
      </c>
    </row>
    <row r="28" spans="1:6" ht="10.5" customHeight="1">
      <c r="A28" s="26" t="s">
        <v>15</v>
      </c>
      <c r="B28" s="20">
        <v>3</v>
      </c>
      <c r="C28" s="21">
        <v>3</v>
      </c>
      <c r="D28" s="1" t="s">
        <v>121</v>
      </c>
      <c r="E28" s="80">
        <v>240000</v>
      </c>
      <c r="F28" s="94">
        <v>240000</v>
      </c>
    </row>
    <row r="29" spans="1:6" ht="10.5" customHeight="1">
      <c r="A29" s="26" t="s">
        <v>16</v>
      </c>
      <c r="B29" s="20">
        <v>1</v>
      </c>
      <c r="C29" s="21">
        <v>1</v>
      </c>
      <c r="D29" s="1" t="s">
        <v>122</v>
      </c>
      <c r="E29" s="80">
        <v>480000</v>
      </c>
      <c r="F29" s="94">
        <v>480000</v>
      </c>
    </row>
    <row r="30" spans="1:6" ht="10.5" customHeight="1">
      <c r="A30" s="26" t="s">
        <v>17</v>
      </c>
      <c r="B30" s="20">
        <v>1</v>
      </c>
      <c r="C30" s="21">
        <v>1</v>
      </c>
      <c r="D30" s="1" t="s">
        <v>123</v>
      </c>
      <c r="E30" s="80">
        <v>10</v>
      </c>
      <c r="F30" s="94">
        <v>396000</v>
      </c>
    </row>
    <row r="31" spans="1:7" ht="10.5" customHeight="1">
      <c r="A31" s="26" t="s">
        <v>18</v>
      </c>
      <c r="B31" s="26">
        <v>14</v>
      </c>
      <c r="C31" s="27">
        <v>14</v>
      </c>
      <c r="D31" s="1" t="s">
        <v>124</v>
      </c>
      <c r="E31" s="80">
        <v>4944000</v>
      </c>
      <c r="F31" s="94">
        <v>3277000</v>
      </c>
      <c r="G31" s="1" t="s">
        <v>172</v>
      </c>
    </row>
    <row r="32" spans="1:6" ht="10.5" customHeight="1">
      <c r="A32" s="26" t="s">
        <v>19</v>
      </c>
      <c r="B32" s="26">
        <v>36</v>
      </c>
      <c r="C32" s="27">
        <v>36</v>
      </c>
      <c r="D32" s="1" t="s">
        <v>125</v>
      </c>
      <c r="E32" s="80">
        <v>10387350</v>
      </c>
      <c r="F32" s="94">
        <v>9037260</v>
      </c>
    </row>
    <row r="33" spans="1:6" ht="10.5" customHeight="1">
      <c r="A33" s="26" t="s">
        <v>20</v>
      </c>
      <c r="B33" s="26">
        <v>1</v>
      </c>
      <c r="C33" s="27">
        <v>1</v>
      </c>
      <c r="D33" s="1" t="s">
        <v>126</v>
      </c>
      <c r="E33" s="80">
        <v>624000</v>
      </c>
      <c r="F33" s="94">
        <v>624000</v>
      </c>
    </row>
    <row r="34" spans="1:6" ht="10.5" customHeight="1">
      <c r="A34" s="26" t="s">
        <v>21</v>
      </c>
      <c r="B34" s="26">
        <v>2</v>
      </c>
      <c r="C34" s="27">
        <v>2</v>
      </c>
      <c r="D34" s="1" t="s">
        <v>127</v>
      </c>
      <c r="E34" s="80">
        <v>960000</v>
      </c>
      <c r="F34" s="94">
        <v>960000</v>
      </c>
    </row>
    <row r="35" spans="1:6" ht="10.5" customHeight="1">
      <c r="A35" s="26" t="s">
        <v>22</v>
      </c>
      <c r="B35" s="20">
        <v>4</v>
      </c>
      <c r="C35" s="21">
        <v>4</v>
      </c>
      <c r="D35" s="1" t="s">
        <v>128</v>
      </c>
      <c r="E35" s="80">
        <v>1044000</v>
      </c>
      <c r="F35" s="94">
        <v>1044000</v>
      </c>
    </row>
    <row r="36" spans="1:7" ht="10.5" customHeight="1">
      <c r="A36" s="26" t="s">
        <v>23</v>
      </c>
      <c r="B36" s="20">
        <v>7</v>
      </c>
      <c r="C36" s="21">
        <v>7</v>
      </c>
      <c r="D36" s="1" t="s">
        <v>129</v>
      </c>
      <c r="E36" s="80">
        <v>1670400</v>
      </c>
      <c r="F36" s="94">
        <v>1363200</v>
      </c>
      <c r="G36" s="1" t="s">
        <v>172</v>
      </c>
    </row>
    <row r="37" spans="1:6" ht="10.5" customHeight="1">
      <c r="A37" s="26" t="s">
        <v>24</v>
      </c>
      <c r="B37" s="20">
        <v>1</v>
      </c>
      <c r="C37" s="21">
        <v>1</v>
      </c>
      <c r="D37" s="1" t="s">
        <v>130</v>
      </c>
      <c r="E37" s="80">
        <v>326400</v>
      </c>
      <c r="F37" s="94">
        <v>316800</v>
      </c>
    </row>
    <row r="38" spans="1:6" ht="10.5" customHeight="1">
      <c r="A38" s="26" t="s">
        <v>26</v>
      </c>
      <c r="B38" s="20">
        <v>1</v>
      </c>
      <c r="C38" s="21">
        <v>1</v>
      </c>
      <c r="D38" s="1" t="s">
        <v>131</v>
      </c>
      <c r="E38" s="80">
        <v>297600</v>
      </c>
      <c r="F38" s="94">
        <v>297600</v>
      </c>
    </row>
    <row r="39" spans="1:6" ht="10.5" customHeight="1">
      <c r="A39" s="26" t="s">
        <v>27</v>
      </c>
      <c r="B39" s="20">
        <v>1</v>
      </c>
      <c r="C39" s="21">
        <v>1</v>
      </c>
      <c r="D39" s="1" t="s">
        <v>138</v>
      </c>
      <c r="E39" s="80">
        <v>10</v>
      </c>
      <c r="F39" s="94">
        <v>10</v>
      </c>
    </row>
    <row r="40" spans="1:6" ht="10.5" customHeight="1">
      <c r="A40" s="26" t="s">
        <v>28</v>
      </c>
      <c r="B40" s="20">
        <v>2</v>
      </c>
      <c r="C40" s="21">
        <v>2</v>
      </c>
      <c r="D40" s="1" t="s">
        <v>132</v>
      </c>
      <c r="E40" s="80">
        <v>422400</v>
      </c>
      <c r="F40" s="94">
        <v>408000</v>
      </c>
    </row>
    <row r="41" spans="1:6" ht="10.5" customHeight="1">
      <c r="A41" s="26" t="s">
        <v>29</v>
      </c>
      <c r="B41" s="20">
        <v>5</v>
      </c>
      <c r="C41" s="21">
        <v>5</v>
      </c>
      <c r="D41" s="1" t="s">
        <v>133</v>
      </c>
      <c r="E41" s="80">
        <v>897600</v>
      </c>
      <c r="F41" s="94">
        <v>856800</v>
      </c>
    </row>
    <row r="42" spans="1:6" ht="10.5" customHeight="1">
      <c r="A42" s="26" t="s">
        <v>30</v>
      </c>
      <c r="B42" s="20">
        <v>11</v>
      </c>
      <c r="C42" s="21">
        <v>11</v>
      </c>
      <c r="D42" s="1" t="s">
        <v>134</v>
      </c>
      <c r="E42" s="80">
        <v>1228800</v>
      </c>
      <c r="F42" s="94">
        <v>1136100</v>
      </c>
    </row>
    <row r="43" spans="1:6" ht="10.5" customHeight="1">
      <c r="A43" s="26" t="s">
        <v>31</v>
      </c>
      <c r="B43" s="26" t="s">
        <v>25</v>
      </c>
      <c r="C43" s="27" t="s">
        <v>25</v>
      </c>
      <c r="D43" s="1" t="s">
        <v>135</v>
      </c>
      <c r="E43" s="80">
        <v>10</v>
      </c>
      <c r="F43" s="94">
        <v>10</v>
      </c>
    </row>
    <row r="44" spans="1:6" ht="10.5" customHeight="1">
      <c r="A44" s="26" t="s">
        <v>32</v>
      </c>
      <c r="B44" s="26">
        <v>1</v>
      </c>
      <c r="C44" s="27">
        <v>1</v>
      </c>
      <c r="D44" s="1" t="s">
        <v>136</v>
      </c>
      <c r="E44" s="80">
        <v>156000</v>
      </c>
      <c r="F44" s="94">
        <v>151200</v>
      </c>
    </row>
    <row r="45" spans="1:7" ht="10.5" customHeight="1">
      <c r="A45" s="26" t="s">
        <v>33</v>
      </c>
      <c r="B45" s="20">
        <v>2</v>
      </c>
      <c r="C45" s="21">
        <v>2</v>
      </c>
      <c r="D45" s="1" t="s">
        <v>104</v>
      </c>
      <c r="E45" s="80">
        <v>422400</v>
      </c>
      <c r="F45" s="94">
        <v>422400</v>
      </c>
      <c r="G45" s="51"/>
    </row>
    <row r="46" spans="1:6" ht="10.5" customHeight="1">
      <c r="A46" s="26" t="s">
        <v>34</v>
      </c>
      <c r="B46" s="20">
        <v>3</v>
      </c>
      <c r="C46" s="21">
        <v>3</v>
      </c>
      <c r="D46" s="1" t="s">
        <v>105</v>
      </c>
      <c r="E46" s="80">
        <v>368400</v>
      </c>
      <c r="F46" s="94">
        <v>358200</v>
      </c>
    </row>
    <row r="47" spans="1:6" ht="10.5" customHeight="1">
      <c r="A47" s="26" t="s">
        <v>35</v>
      </c>
      <c r="B47" s="20">
        <v>1</v>
      </c>
      <c r="C47" s="21">
        <v>1</v>
      </c>
      <c r="D47" s="1" t="s">
        <v>145</v>
      </c>
      <c r="E47" s="80">
        <v>192000</v>
      </c>
      <c r="F47" s="94">
        <v>136800</v>
      </c>
    </row>
    <row r="48" spans="1:7" ht="10.5" customHeight="1">
      <c r="A48" s="26" t="s">
        <v>36</v>
      </c>
      <c r="B48" s="26" t="s">
        <v>25</v>
      </c>
      <c r="C48" s="21">
        <v>1</v>
      </c>
      <c r="D48" s="70" t="s">
        <v>173</v>
      </c>
      <c r="E48" s="80">
        <v>160800</v>
      </c>
      <c r="F48" s="96" t="s">
        <v>25</v>
      </c>
      <c r="G48" s="51" t="s">
        <v>175</v>
      </c>
    </row>
    <row r="49" spans="1:6" ht="10.5" customHeight="1">
      <c r="A49" s="26" t="s">
        <v>37</v>
      </c>
      <c r="B49" s="20">
        <v>18</v>
      </c>
      <c r="C49" s="21">
        <v>18</v>
      </c>
      <c r="D49" s="1" t="s">
        <v>106</v>
      </c>
      <c r="E49" s="80">
        <v>2038800</v>
      </c>
      <c r="F49" s="94">
        <v>1800400</v>
      </c>
    </row>
    <row r="50" spans="1:7" ht="10.5" customHeight="1">
      <c r="A50" s="26" t="s">
        <v>38</v>
      </c>
      <c r="B50" s="20">
        <v>13</v>
      </c>
      <c r="C50" s="21">
        <v>13</v>
      </c>
      <c r="D50" s="1" t="s">
        <v>107</v>
      </c>
      <c r="E50" s="80">
        <v>2229600</v>
      </c>
      <c r="F50" s="94">
        <v>2164800</v>
      </c>
      <c r="G50" s="51"/>
    </row>
    <row r="51" spans="1:7" ht="10.5" customHeight="1">
      <c r="A51" s="26" t="s">
        <v>40</v>
      </c>
      <c r="B51" s="26" t="s">
        <v>25</v>
      </c>
      <c r="C51" s="21">
        <v>2</v>
      </c>
      <c r="D51" s="70" t="s">
        <v>174</v>
      </c>
      <c r="E51" s="80">
        <v>321600</v>
      </c>
      <c r="F51" s="96" t="s">
        <v>25</v>
      </c>
      <c r="G51" s="51" t="s">
        <v>175</v>
      </c>
    </row>
    <row r="52" spans="1:6" ht="10.5" customHeight="1">
      <c r="A52" s="26" t="s">
        <v>42</v>
      </c>
      <c r="B52" s="20">
        <v>12</v>
      </c>
      <c r="C52" s="21">
        <v>12</v>
      </c>
      <c r="D52" s="1" t="s">
        <v>108</v>
      </c>
      <c r="E52" s="80">
        <v>1355000</v>
      </c>
      <c r="F52" s="94">
        <v>1319100</v>
      </c>
    </row>
    <row r="53" spans="1:7" ht="10.5" customHeight="1">
      <c r="A53" s="26" t="s">
        <v>44</v>
      </c>
      <c r="B53" s="20">
        <v>4</v>
      </c>
      <c r="C53" s="21">
        <v>4</v>
      </c>
      <c r="D53" s="1" t="s">
        <v>109</v>
      </c>
      <c r="E53" s="80">
        <v>494400</v>
      </c>
      <c r="F53" s="94">
        <v>494400</v>
      </c>
      <c r="G53" s="51"/>
    </row>
    <row r="54" spans="1:7" ht="10.5" customHeight="1">
      <c r="A54" s="26" t="s">
        <v>46</v>
      </c>
      <c r="B54" s="20">
        <v>16</v>
      </c>
      <c r="C54" s="21">
        <v>16</v>
      </c>
      <c r="D54" s="1" t="s">
        <v>110</v>
      </c>
      <c r="E54" s="80">
        <v>1287900</v>
      </c>
      <c r="F54" s="94">
        <v>981600</v>
      </c>
      <c r="G54" s="51"/>
    </row>
    <row r="55" spans="1:6" ht="10.5" customHeight="1">
      <c r="A55" s="26" t="s">
        <v>100</v>
      </c>
      <c r="B55" s="20">
        <v>4</v>
      </c>
      <c r="C55" s="21">
        <v>4</v>
      </c>
      <c r="D55" s="1" t="s">
        <v>111</v>
      </c>
      <c r="E55" s="80">
        <v>454500</v>
      </c>
      <c r="F55" s="94">
        <v>450300</v>
      </c>
    </row>
    <row r="56" spans="1:7" ht="10.5" customHeight="1">
      <c r="A56" s="26" t="s">
        <v>101</v>
      </c>
      <c r="B56" s="20">
        <v>7</v>
      </c>
      <c r="C56" s="21">
        <v>7</v>
      </c>
      <c r="D56" s="1" t="s">
        <v>112</v>
      </c>
      <c r="E56" s="80">
        <v>179700</v>
      </c>
      <c r="F56" s="94">
        <v>175500</v>
      </c>
      <c r="G56" s="51"/>
    </row>
    <row r="57" spans="1:7" ht="10.5" customHeight="1">
      <c r="A57" s="26" t="s">
        <v>102</v>
      </c>
      <c r="B57" s="20">
        <v>1</v>
      </c>
      <c r="C57" s="21">
        <v>1</v>
      </c>
      <c r="D57" s="1" t="s">
        <v>113</v>
      </c>
      <c r="E57" s="80">
        <v>66600</v>
      </c>
      <c r="F57" s="94">
        <v>65100</v>
      </c>
      <c r="G57" s="51"/>
    </row>
    <row r="58" spans="1:7" ht="12" customHeight="1">
      <c r="A58" s="92"/>
      <c r="B58" s="52">
        <f>SUM(B18:B57)</f>
        <v>195</v>
      </c>
      <c r="C58" s="29">
        <f>SUM(C18:C57)</f>
        <v>198</v>
      </c>
      <c r="D58" s="103" t="s">
        <v>98</v>
      </c>
      <c r="E58" s="83">
        <f>SUM(E19:E57)</f>
        <v>44026600</v>
      </c>
      <c r="F58" s="91">
        <f>SUM(F19:F57)</f>
        <v>38068900</v>
      </c>
      <c r="G58" s="36"/>
    </row>
    <row r="59" spans="1:6" ht="10.5" customHeight="1">
      <c r="A59" s="56" t="s">
        <v>51</v>
      </c>
      <c r="B59" s="30"/>
      <c r="C59" s="31"/>
      <c r="D59" s="32"/>
      <c r="E59" s="33"/>
      <c r="F59" s="46"/>
    </row>
    <row r="60" spans="1:6" ht="9.75" customHeight="1">
      <c r="A60" s="50" t="s">
        <v>52</v>
      </c>
      <c r="B60" s="30"/>
      <c r="C60" s="31"/>
      <c r="D60" s="32"/>
      <c r="E60" s="33"/>
      <c r="F60" s="46"/>
    </row>
    <row r="61" spans="1:6" ht="9.75" customHeight="1">
      <c r="A61" s="56" t="s">
        <v>178</v>
      </c>
      <c r="B61" s="56"/>
      <c r="C61" s="56"/>
      <c r="D61" s="56"/>
      <c r="E61" s="33"/>
      <c r="F61" s="46"/>
    </row>
    <row r="62" spans="1:6" ht="9.75" customHeight="1">
      <c r="A62" s="56"/>
      <c r="B62" s="56"/>
      <c r="C62" s="56"/>
      <c r="D62" s="56"/>
      <c r="E62" s="33"/>
      <c r="F62" s="46"/>
    </row>
    <row r="63" spans="1:7" ht="15.75" customHeight="1">
      <c r="A63" s="118">
        <v>222</v>
      </c>
      <c r="B63" s="30"/>
      <c r="C63" s="31"/>
      <c r="D63" s="32"/>
      <c r="E63" s="33"/>
      <c r="F63" s="46"/>
      <c r="G63" s="116"/>
    </row>
    <row r="64" spans="1:6" ht="12" customHeight="1">
      <c r="A64" s="50"/>
      <c r="B64" s="30"/>
      <c r="C64" s="31"/>
      <c r="D64" s="32"/>
      <c r="E64" s="33"/>
      <c r="F64" s="46"/>
    </row>
    <row r="65" spans="1:7" ht="19.5" customHeight="1" thickBot="1">
      <c r="A65" s="120" t="s">
        <v>155</v>
      </c>
      <c r="B65" s="120"/>
      <c r="C65" s="120"/>
      <c r="D65" s="120"/>
      <c r="E65" s="120"/>
      <c r="F65" s="120"/>
      <c r="G65" s="120"/>
    </row>
    <row r="66" spans="1:7" ht="12" customHeight="1">
      <c r="A66" s="24"/>
      <c r="B66" s="106" t="s">
        <v>1</v>
      </c>
      <c r="C66" s="107"/>
      <c r="D66" s="34"/>
      <c r="E66" s="108" t="s">
        <v>0</v>
      </c>
      <c r="F66" s="109"/>
      <c r="G66" s="53"/>
    </row>
    <row r="67" spans="1:7" ht="12" customHeight="1">
      <c r="A67" s="14" t="s">
        <v>2</v>
      </c>
      <c r="B67" s="4" t="s">
        <v>147</v>
      </c>
      <c r="C67" s="3" t="s">
        <v>163</v>
      </c>
      <c r="D67" s="35" t="s">
        <v>3</v>
      </c>
      <c r="E67" s="3" t="s">
        <v>163</v>
      </c>
      <c r="F67" s="4" t="s">
        <v>147</v>
      </c>
      <c r="G67" s="36"/>
    </row>
    <row r="68" spans="1:6" ht="10.5" customHeight="1">
      <c r="A68" s="16"/>
      <c r="B68" s="16"/>
      <c r="C68" s="17"/>
      <c r="D68" s="35"/>
      <c r="E68" s="84"/>
      <c r="F68" s="85"/>
    </row>
    <row r="69" spans="1:6" ht="10.5" customHeight="1">
      <c r="A69" s="21" t="s">
        <v>149</v>
      </c>
      <c r="B69" s="63"/>
      <c r="C69" s="21"/>
      <c r="D69" s="22" t="s">
        <v>96</v>
      </c>
      <c r="E69" s="23"/>
      <c r="F69" s="67"/>
    </row>
    <row r="70" spans="1:6" ht="10.5" customHeight="1">
      <c r="A70" s="16"/>
      <c r="B70" s="16"/>
      <c r="C70" s="17"/>
      <c r="D70" s="35"/>
      <c r="E70" s="84"/>
      <c r="F70" s="85"/>
    </row>
    <row r="71" spans="1:6" ht="10.5" customHeight="1">
      <c r="A71" s="16"/>
      <c r="B71" s="100">
        <f>B58</f>
        <v>195</v>
      </c>
      <c r="C71" s="39">
        <f>C58</f>
        <v>198</v>
      </c>
      <c r="D71" s="101" t="s">
        <v>97</v>
      </c>
      <c r="E71" s="39">
        <f>E58</f>
        <v>44026600</v>
      </c>
      <c r="F71" s="100">
        <f>F58</f>
        <v>38068900</v>
      </c>
    </row>
    <row r="72" spans="1:6" ht="10.5" customHeight="1">
      <c r="A72" s="16"/>
      <c r="B72" s="112"/>
      <c r="C72" s="113"/>
      <c r="D72" s="101"/>
      <c r="E72" s="39"/>
      <c r="F72" s="100"/>
    </row>
    <row r="73" spans="1:6" ht="10.5" customHeight="1">
      <c r="A73" s="26" t="s">
        <v>103</v>
      </c>
      <c r="B73" s="26" t="s">
        <v>25</v>
      </c>
      <c r="C73" s="26" t="s">
        <v>25</v>
      </c>
      <c r="D73" s="114" t="s">
        <v>144</v>
      </c>
      <c r="E73" s="39">
        <v>1400000</v>
      </c>
      <c r="F73" s="100">
        <v>1100000</v>
      </c>
    </row>
    <row r="74" spans="1:6" ht="10.5" customHeight="1">
      <c r="A74" s="26" t="s">
        <v>139</v>
      </c>
      <c r="B74" s="26" t="s">
        <v>25</v>
      </c>
      <c r="C74" s="26" t="s">
        <v>25</v>
      </c>
      <c r="D74" s="1" t="s">
        <v>39</v>
      </c>
      <c r="E74" s="80">
        <v>1340600</v>
      </c>
      <c r="F74" s="94">
        <v>1150000</v>
      </c>
    </row>
    <row r="75" spans="1:6" ht="10.5" customHeight="1">
      <c r="A75" s="26" t="s">
        <v>140</v>
      </c>
      <c r="B75" s="26" t="s">
        <v>25</v>
      </c>
      <c r="C75" s="26" t="s">
        <v>25</v>
      </c>
      <c r="D75" s="1" t="s">
        <v>41</v>
      </c>
      <c r="E75" s="80">
        <v>170400</v>
      </c>
      <c r="F75" s="94">
        <v>170400</v>
      </c>
    </row>
    <row r="76" spans="1:6" ht="10.5" customHeight="1">
      <c r="A76" s="26" t="s">
        <v>141</v>
      </c>
      <c r="B76" s="26" t="s">
        <v>25</v>
      </c>
      <c r="C76" s="26" t="s">
        <v>25</v>
      </c>
      <c r="D76" s="24" t="s">
        <v>43</v>
      </c>
      <c r="E76" s="82">
        <v>225000</v>
      </c>
      <c r="F76" s="95">
        <v>150000</v>
      </c>
    </row>
    <row r="77" spans="1:6" ht="10.5" customHeight="1">
      <c r="A77" s="26" t="s">
        <v>146</v>
      </c>
      <c r="B77" s="26" t="s">
        <v>25</v>
      </c>
      <c r="C77" s="26" t="s">
        <v>25</v>
      </c>
      <c r="D77" s="1" t="s">
        <v>45</v>
      </c>
      <c r="E77" s="80">
        <v>1840000</v>
      </c>
      <c r="F77" s="94">
        <v>1840000</v>
      </c>
    </row>
    <row r="78" spans="1:6" ht="10.5" customHeight="1">
      <c r="A78" s="26" t="s">
        <v>176</v>
      </c>
      <c r="B78" s="26" t="s">
        <v>25</v>
      </c>
      <c r="C78" s="26" t="s">
        <v>25</v>
      </c>
      <c r="D78" s="1" t="s">
        <v>47</v>
      </c>
      <c r="E78" s="80">
        <v>1329400</v>
      </c>
      <c r="F78" s="94">
        <v>1000000</v>
      </c>
    </row>
    <row r="79" spans="1:6" ht="10.5" customHeight="1">
      <c r="A79" s="26" t="s">
        <v>177</v>
      </c>
      <c r="B79" s="26" t="s">
        <v>25</v>
      </c>
      <c r="C79" s="26" t="s">
        <v>25</v>
      </c>
      <c r="D79" s="1" t="s">
        <v>49</v>
      </c>
      <c r="E79" s="80">
        <v>3950000</v>
      </c>
      <c r="F79" s="94">
        <v>3325700</v>
      </c>
    </row>
    <row r="80" spans="1:7" ht="12" customHeight="1">
      <c r="A80" s="65"/>
      <c r="B80" s="102">
        <f>SUM(B71:B79)</f>
        <v>195</v>
      </c>
      <c r="C80" s="105">
        <f>SUM(C71:C79)</f>
        <v>198</v>
      </c>
      <c r="D80" s="18" t="s">
        <v>50</v>
      </c>
      <c r="E80" s="104">
        <f>SUM(E71:E79)</f>
        <v>54282000</v>
      </c>
      <c r="F80" s="102">
        <f>SUM(F71:F79)</f>
        <v>46805000</v>
      </c>
      <c r="G80" s="57"/>
    </row>
    <row r="81" spans="1:7" ht="10.5" customHeight="1">
      <c r="A81" s="65"/>
      <c r="B81" s="26"/>
      <c r="C81" s="26"/>
      <c r="D81" s="51"/>
      <c r="E81" s="93"/>
      <c r="F81" s="97"/>
      <c r="G81" s="57"/>
    </row>
    <row r="82" spans="1:7" ht="10.5" customHeight="1">
      <c r="A82" s="65"/>
      <c r="B82" s="26"/>
      <c r="C82" s="26"/>
      <c r="D82" s="51"/>
      <c r="E82" s="93"/>
      <c r="F82" s="97"/>
      <c r="G82" s="57"/>
    </row>
    <row r="83" spans="1:6" ht="10.5" customHeight="1">
      <c r="A83" s="24"/>
      <c r="B83" s="38"/>
      <c r="C83" s="38"/>
      <c r="D83" s="22" t="s">
        <v>53</v>
      </c>
      <c r="E83" s="39"/>
      <c r="F83" s="68"/>
    </row>
    <row r="84" spans="1:6" ht="10.5" customHeight="1">
      <c r="A84" s="24"/>
      <c r="B84" s="38"/>
      <c r="C84" s="38"/>
      <c r="D84" s="22"/>
      <c r="E84" s="39"/>
      <c r="F84" s="68"/>
    </row>
    <row r="85" spans="1:6" ht="10.5" customHeight="1">
      <c r="A85" s="24"/>
      <c r="B85" s="24"/>
      <c r="C85" s="40"/>
      <c r="D85" s="41" t="s">
        <v>54</v>
      </c>
      <c r="E85" s="39"/>
      <c r="F85" s="68"/>
    </row>
    <row r="86" spans="1:6" ht="10.5" customHeight="1">
      <c r="A86" s="24"/>
      <c r="B86" s="24"/>
      <c r="C86" s="40"/>
      <c r="D86" s="41"/>
      <c r="E86" s="39"/>
      <c r="F86" s="68"/>
    </row>
    <row r="87" spans="1:6" ht="10.5" customHeight="1">
      <c r="A87" s="21" t="s">
        <v>150</v>
      </c>
      <c r="B87" s="26" t="s">
        <v>25</v>
      </c>
      <c r="C87" s="26" t="s">
        <v>25</v>
      </c>
      <c r="D87" s="1" t="s">
        <v>55</v>
      </c>
      <c r="E87" s="80">
        <v>600000</v>
      </c>
      <c r="F87" s="94">
        <v>575000</v>
      </c>
    </row>
    <row r="88" spans="1:6" ht="10.5" customHeight="1">
      <c r="A88" s="42" t="s">
        <v>56</v>
      </c>
      <c r="B88" s="26" t="s">
        <v>25</v>
      </c>
      <c r="C88" s="26" t="s">
        <v>25</v>
      </c>
      <c r="D88" s="1" t="s">
        <v>57</v>
      </c>
      <c r="E88" s="80">
        <v>9100000</v>
      </c>
      <c r="F88" s="94">
        <v>7500000</v>
      </c>
    </row>
    <row r="89" spans="1:6" ht="10.5" customHeight="1">
      <c r="A89" s="42" t="s">
        <v>58</v>
      </c>
      <c r="B89" s="26" t="s">
        <v>25</v>
      </c>
      <c r="C89" s="26" t="s">
        <v>25</v>
      </c>
      <c r="D89" s="1" t="s">
        <v>59</v>
      </c>
      <c r="E89" s="80">
        <v>20000</v>
      </c>
      <c r="F89" s="94">
        <v>20000</v>
      </c>
    </row>
    <row r="90" spans="1:6" ht="10.5" customHeight="1">
      <c r="A90" s="42" t="s">
        <v>95</v>
      </c>
      <c r="B90" s="26" t="s">
        <v>25</v>
      </c>
      <c r="C90" s="26" t="s">
        <v>25</v>
      </c>
      <c r="D90" s="1" t="s">
        <v>48</v>
      </c>
      <c r="E90" s="80">
        <v>1000000</v>
      </c>
      <c r="F90" s="94">
        <v>700000</v>
      </c>
    </row>
    <row r="91" spans="1:6" ht="12" customHeight="1">
      <c r="A91" s="24"/>
      <c r="B91" s="24"/>
      <c r="C91" s="40"/>
      <c r="D91" s="32" t="s">
        <v>60</v>
      </c>
      <c r="E91" s="83">
        <f>SUM(E87:E90)</f>
        <v>10720000</v>
      </c>
      <c r="F91" s="86">
        <f>SUM(F87:F90)</f>
        <v>8795000</v>
      </c>
    </row>
    <row r="92" spans="1:6" ht="10.5" customHeight="1">
      <c r="A92" s="24"/>
      <c r="B92" s="24"/>
      <c r="C92" s="40"/>
      <c r="E92" s="80"/>
      <c r="F92" s="76"/>
    </row>
    <row r="93" spans="1:6" ht="10.5" customHeight="1">
      <c r="A93" s="24"/>
      <c r="B93" s="24"/>
      <c r="C93" s="40"/>
      <c r="D93" s="41" t="s">
        <v>61</v>
      </c>
      <c r="E93" s="80"/>
      <c r="F93" s="76"/>
    </row>
    <row r="94" spans="1:6" ht="10.5" customHeight="1">
      <c r="A94" s="24"/>
      <c r="B94" s="24"/>
      <c r="C94" s="40"/>
      <c r="D94" s="41"/>
      <c r="E94" s="80"/>
      <c r="F94" s="76"/>
    </row>
    <row r="95" spans="1:6" ht="10.5" customHeight="1">
      <c r="A95" s="21" t="s">
        <v>151</v>
      </c>
      <c r="B95" s="26" t="s">
        <v>25</v>
      </c>
      <c r="C95" s="26" t="s">
        <v>25</v>
      </c>
      <c r="D95" s="1" t="s">
        <v>62</v>
      </c>
      <c r="E95" s="80">
        <v>449990</v>
      </c>
      <c r="F95" s="94">
        <v>380000</v>
      </c>
    </row>
    <row r="96" spans="1:6" ht="10.5" customHeight="1">
      <c r="A96" s="27" t="s">
        <v>63</v>
      </c>
      <c r="B96" s="26" t="s">
        <v>25</v>
      </c>
      <c r="C96" s="26" t="s">
        <v>25</v>
      </c>
      <c r="D96" s="1" t="s">
        <v>87</v>
      </c>
      <c r="E96" s="80">
        <v>1350000</v>
      </c>
      <c r="F96" s="94">
        <v>1050000</v>
      </c>
    </row>
    <row r="97" spans="1:6" ht="10.5" customHeight="1">
      <c r="A97" s="27" t="s">
        <v>64</v>
      </c>
      <c r="B97" s="26" t="s">
        <v>25</v>
      </c>
      <c r="C97" s="26" t="s">
        <v>25</v>
      </c>
      <c r="D97" s="1" t="s">
        <v>65</v>
      </c>
      <c r="E97" s="80">
        <v>12100000</v>
      </c>
      <c r="F97" s="94">
        <v>12000000</v>
      </c>
    </row>
    <row r="98" spans="1:6" ht="10.5" customHeight="1">
      <c r="A98" s="27" t="s">
        <v>66</v>
      </c>
      <c r="B98" s="26" t="s">
        <v>25</v>
      </c>
      <c r="C98" s="26" t="s">
        <v>25</v>
      </c>
      <c r="D98" s="1" t="s">
        <v>67</v>
      </c>
      <c r="E98" s="80">
        <v>550000</v>
      </c>
      <c r="F98" s="94">
        <v>400000</v>
      </c>
    </row>
    <row r="99" spans="1:7" ht="10.5" customHeight="1">
      <c r="A99" s="27" t="s">
        <v>68</v>
      </c>
      <c r="B99" s="26" t="s">
        <v>25</v>
      </c>
      <c r="C99" s="26" t="s">
        <v>25</v>
      </c>
      <c r="D99" s="1" t="s">
        <v>69</v>
      </c>
      <c r="E99" s="80">
        <v>300000</v>
      </c>
      <c r="F99" s="94">
        <v>300000</v>
      </c>
      <c r="G99" s="70"/>
    </row>
    <row r="100" spans="1:6" ht="10.5" customHeight="1">
      <c r="A100" s="27" t="s">
        <v>70</v>
      </c>
      <c r="B100" s="26" t="s">
        <v>25</v>
      </c>
      <c r="C100" s="26" t="s">
        <v>25</v>
      </c>
      <c r="D100" s="1" t="s">
        <v>71</v>
      </c>
      <c r="E100" s="80"/>
      <c r="F100" s="94"/>
    </row>
    <row r="101" spans="1:6" ht="10.5" customHeight="1">
      <c r="A101" s="26"/>
      <c r="B101" s="43"/>
      <c r="C101" s="43"/>
      <c r="D101" s="48" t="s">
        <v>72</v>
      </c>
      <c r="E101" s="87">
        <v>700000</v>
      </c>
      <c r="F101" s="96">
        <v>325000</v>
      </c>
    </row>
    <row r="102" spans="1:6" ht="10.5" customHeight="1">
      <c r="A102" s="27" t="s">
        <v>73</v>
      </c>
      <c r="B102" s="26" t="s">
        <v>25</v>
      </c>
      <c r="C102" s="26" t="s">
        <v>25</v>
      </c>
      <c r="D102" s="1" t="s">
        <v>74</v>
      </c>
      <c r="E102" s="87">
        <v>350000</v>
      </c>
      <c r="F102" s="96">
        <v>250000</v>
      </c>
    </row>
    <row r="103" spans="1:7" ht="10.5" customHeight="1">
      <c r="A103" s="27" t="s">
        <v>75</v>
      </c>
      <c r="B103" s="26" t="s">
        <v>25</v>
      </c>
      <c r="C103" s="26" t="s">
        <v>25</v>
      </c>
      <c r="D103" s="24" t="s">
        <v>76</v>
      </c>
      <c r="E103" s="87">
        <v>600000</v>
      </c>
      <c r="F103" s="96">
        <v>600000</v>
      </c>
      <c r="G103" s="70"/>
    </row>
    <row r="104" spans="1:7" ht="10.5" customHeight="1">
      <c r="A104" s="27" t="s">
        <v>89</v>
      </c>
      <c r="B104" s="26" t="s">
        <v>25</v>
      </c>
      <c r="C104" s="26" t="s">
        <v>25</v>
      </c>
      <c r="D104" s="24" t="s">
        <v>90</v>
      </c>
      <c r="E104" s="98">
        <v>630000</v>
      </c>
      <c r="F104" s="99">
        <v>520000</v>
      </c>
      <c r="G104" s="70"/>
    </row>
    <row r="105" spans="1:7" ht="10.5" customHeight="1">
      <c r="A105" s="27" t="s">
        <v>88</v>
      </c>
      <c r="B105" s="26" t="s">
        <v>25</v>
      </c>
      <c r="C105" s="26" t="s">
        <v>25</v>
      </c>
      <c r="D105" s="24" t="s">
        <v>91</v>
      </c>
      <c r="E105" s="98">
        <v>850000</v>
      </c>
      <c r="F105" s="99">
        <v>700000</v>
      </c>
      <c r="G105" s="70"/>
    </row>
    <row r="106" spans="1:6" ht="10.5" customHeight="1">
      <c r="A106" s="27" t="s">
        <v>77</v>
      </c>
      <c r="B106" s="26" t="s">
        <v>25</v>
      </c>
      <c r="C106" s="26" t="s">
        <v>25</v>
      </c>
      <c r="D106" s="24" t="s">
        <v>78</v>
      </c>
      <c r="E106" s="82">
        <v>80000</v>
      </c>
      <c r="F106" s="95">
        <v>70000</v>
      </c>
    </row>
    <row r="107" spans="1:6" ht="10.5" customHeight="1">
      <c r="A107" s="27" t="s">
        <v>92</v>
      </c>
      <c r="B107" s="26" t="s">
        <v>25</v>
      </c>
      <c r="C107" s="26" t="s">
        <v>25</v>
      </c>
      <c r="D107" s="44" t="s">
        <v>156</v>
      </c>
      <c r="E107" s="80">
        <v>80000</v>
      </c>
      <c r="F107" s="94">
        <v>60000</v>
      </c>
    </row>
    <row r="108" spans="1:7" ht="10.5" customHeight="1">
      <c r="A108" s="27" t="s">
        <v>93</v>
      </c>
      <c r="B108" s="26" t="s">
        <v>25</v>
      </c>
      <c r="C108" s="26" t="s">
        <v>25</v>
      </c>
      <c r="D108" s="44" t="s">
        <v>94</v>
      </c>
      <c r="E108" s="80">
        <v>1300000</v>
      </c>
      <c r="F108" s="94">
        <v>650000</v>
      </c>
      <c r="G108" s="1" t="s">
        <v>172</v>
      </c>
    </row>
    <row r="109" spans="1:6" ht="10.5" customHeight="1">
      <c r="A109" s="27" t="s">
        <v>158</v>
      </c>
      <c r="B109" s="26" t="s">
        <v>25</v>
      </c>
      <c r="C109" s="26" t="s">
        <v>25</v>
      </c>
      <c r="D109" s="44" t="s">
        <v>160</v>
      </c>
      <c r="E109" s="80">
        <v>800000</v>
      </c>
      <c r="F109" s="94">
        <v>800000</v>
      </c>
    </row>
    <row r="110" spans="1:7" ht="10.5" customHeight="1">
      <c r="A110" s="27" t="s">
        <v>79</v>
      </c>
      <c r="B110" s="26" t="s">
        <v>25</v>
      </c>
      <c r="C110" s="26" t="s">
        <v>25</v>
      </c>
      <c r="D110" s="1" t="s">
        <v>80</v>
      </c>
      <c r="E110" s="87">
        <v>600000</v>
      </c>
      <c r="F110" s="96">
        <v>2500000</v>
      </c>
      <c r="G110" s="1" t="s">
        <v>166</v>
      </c>
    </row>
    <row r="111" spans="1:7" ht="10.5" customHeight="1">
      <c r="A111" s="27" t="s">
        <v>169</v>
      </c>
      <c r="B111" s="26" t="s">
        <v>25</v>
      </c>
      <c r="C111" s="26" t="s">
        <v>25</v>
      </c>
      <c r="D111" s="1" t="s">
        <v>164</v>
      </c>
      <c r="E111" s="87">
        <v>18500000</v>
      </c>
      <c r="F111" s="96" t="s">
        <v>25</v>
      </c>
      <c r="G111" s="1" t="s">
        <v>167</v>
      </c>
    </row>
    <row r="112" spans="1:6" ht="10.5" customHeight="1">
      <c r="A112" s="27" t="s">
        <v>142</v>
      </c>
      <c r="B112" s="26" t="s">
        <v>25</v>
      </c>
      <c r="C112" s="26" t="s">
        <v>25</v>
      </c>
      <c r="D112" s="1" t="s">
        <v>143</v>
      </c>
      <c r="E112" s="87">
        <v>10</v>
      </c>
      <c r="F112" s="96">
        <v>600000</v>
      </c>
    </row>
    <row r="113" spans="1:6" ht="10.5" customHeight="1">
      <c r="A113" s="27" t="s">
        <v>161</v>
      </c>
      <c r="B113" s="26" t="s">
        <v>25</v>
      </c>
      <c r="C113" s="26" t="s">
        <v>25</v>
      </c>
      <c r="D113" s="1" t="s">
        <v>159</v>
      </c>
      <c r="E113" s="87">
        <v>1080000</v>
      </c>
      <c r="F113" s="96">
        <v>1460000</v>
      </c>
    </row>
    <row r="114" spans="1:7" ht="10.5" customHeight="1">
      <c r="A114" s="27" t="s">
        <v>25</v>
      </c>
      <c r="B114" s="26" t="s">
        <v>25</v>
      </c>
      <c r="C114" s="26" t="s">
        <v>25</v>
      </c>
      <c r="D114" s="51" t="s">
        <v>81</v>
      </c>
      <c r="E114" s="87" t="s">
        <v>25</v>
      </c>
      <c r="F114" s="96">
        <v>1700000</v>
      </c>
      <c r="G114" s="1" t="s">
        <v>168</v>
      </c>
    </row>
    <row r="115" spans="1:7" ht="10.5" customHeight="1">
      <c r="A115" s="27" t="s">
        <v>25</v>
      </c>
      <c r="B115" s="26" t="s">
        <v>25</v>
      </c>
      <c r="C115" s="26" t="s">
        <v>25</v>
      </c>
      <c r="D115" s="51" t="s">
        <v>157</v>
      </c>
      <c r="E115" s="87" t="s">
        <v>25</v>
      </c>
      <c r="F115" s="96">
        <v>800000</v>
      </c>
      <c r="G115" s="1" t="s">
        <v>167</v>
      </c>
    </row>
    <row r="116" spans="1:6" ht="12" customHeight="1">
      <c r="A116" s="20"/>
      <c r="B116" s="24"/>
      <c r="C116" s="40"/>
      <c r="D116" s="32" t="s">
        <v>82</v>
      </c>
      <c r="E116" s="83">
        <f>SUM(E95:E113)</f>
        <v>40320000</v>
      </c>
      <c r="F116" s="91">
        <f>SUM(F95:F115)</f>
        <v>25165000</v>
      </c>
    </row>
    <row r="117" spans="1:6" ht="10.5" customHeight="1">
      <c r="A117" s="20"/>
      <c r="B117" s="24"/>
      <c r="C117" s="40"/>
      <c r="E117" s="80"/>
      <c r="F117" s="76"/>
    </row>
    <row r="118" spans="1:6" ht="10.5" customHeight="1">
      <c r="A118" s="20"/>
      <c r="B118" s="24"/>
      <c r="C118" s="40"/>
      <c r="D118" s="41" t="s">
        <v>83</v>
      </c>
      <c r="E118" s="80"/>
      <c r="F118" s="76"/>
    </row>
    <row r="119" spans="1:6" ht="10.5" customHeight="1">
      <c r="A119" s="20"/>
      <c r="B119" s="24"/>
      <c r="C119" s="40"/>
      <c r="D119" s="41"/>
      <c r="E119" s="80"/>
      <c r="F119" s="76"/>
    </row>
    <row r="120" spans="1:7" ht="10.5" customHeight="1">
      <c r="A120" s="69" t="s">
        <v>170</v>
      </c>
      <c r="B120" s="26" t="s">
        <v>25</v>
      </c>
      <c r="C120" s="26" t="s">
        <v>25</v>
      </c>
      <c r="D120" s="48" t="s">
        <v>165</v>
      </c>
      <c r="E120" s="80">
        <v>3700000</v>
      </c>
      <c r="F120" s="99" t="s">
        <v>25</v>
      </c>
      <c r="G120" s="1" t="s">
        <v>166</v>
      </c>
    </row>
    <row r="121" spans="1:7" ht="10.5" customHeight="1">
      <c r="A121" s="69" t="s">
        <v>171</v>
      </c>
      <c r="B121" s="26" t="s">
        <v>25</v>
      </c>
      <c r="C121" s="27" t="s">
        <v>25</v>
      </c>
      <c r="D121" s="1" t="s">
        <v>99</v>
      </c>
      <c r="E121" s="80">
        <v>1260000</v>
      </c>
      <c r="F121" s="94">
        <v>700000</v>
      </c>
      <c r="G121" s="1" t="s">
        <v>167</v>
      </c>
    </row>
    <row r="122" spans="1:6" ht="12" customHeight="1">
      <c r="A122" s="24"/>
      <c r="B122" s="24"/>
      <c r="C122" s="40"/>
      <c r="D122" s="32" t="s">
        <v>84</v>
      </c>
      <c r="E122" s="83">
        <f>SUM(E120:E121)</f>
        <v>4960000</v>
      </c>
      <c r="F122" s="88">
        <f>SUM(F121:F121)</f>
        <v>700000</v>
      </c>
    </row>
    <row r="123" spans="1:7" ht="10.5" customHeight="1">
      <c r="A123" s="24"/>
      <c r="B123" s="24"/>
      <c r="C123" s="40"/>
      <c r="D123" s="24"/>
      <c r="E123" s="82"/>
      <c r="F123" s="76"/>
      <c r="G123" s="44"/>
    </row>
    <row r="124" spans="1:7" ht="10.5" customHeight="1">
      <c r="A124" s="28"/>
      <c r="B124" s="28"/>
      <c r="C124" s="45"/>
      <c r="D124" s="47" t="s">
        <v>85</v>
      </c>
      <c r="E124" s="89">
        <f>E91+E116+E122</f>
        <v>56000000</v>
      </c>
      <c r="F124" s="90">
        <f>F91+F116+F122</f>
        <v>34660000</v>
      </c>
      <c r="G124" s="36"/>
    </row>
    <row r="125" spans="1:6" ht="10.5" customHeight="1">
      <c r="A125" s="56" t="s">
        <v>86</v>
      </c>
      <c r="B125" s="30"/>
      <c r="C125" s="31"/>
      <c r="D125" s="32"/>
      <c r="E125" s="33"/>
      <c r="F125" s="46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</sheetData>
  <sheetProtection/>
  <mergeCells count="2">
    <mergeCell ref="A3:G3"/>
    <mergeCell ref="A65:G65"/>
  </mergeCells>
  <printOptions/>
  <pageMargins left="0.5" right="0.5" top="0.5" bottom="0.5" header="0.5" footer="0.5"/>
  <pageSetup horizontalDpi="180" verticalDpi="180" orientation="portrait" paperSize="9" r:id="rId1"/>
  <headerFooter alignWithMargins="0">
    <oddHeader>&amp;C&amp;11EXPENDITURE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sabrina</cp:lastModifiedBy>
  <cp:lastPrinted>2007-06-10T12:18:21Z</cp:lastPrinted>
  <dcterms:created xsi:type="dcterms:W3CDTF">1999-01-18T11:01:04Z</dcterms:created>
  <dcterms:modified xsi:type="dcterms:W3CDTF">2007-06-15T07:36:38Z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81200.0000000000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