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firstSheet="2" activeTab="2"/>
  </bookViews>
  <sheets>
    <sheet name="Sheet2" sheetId="1" r:id="rId1"/>
    <sheet name="Sheet1" sheetId="2" r:id="rId2"/>
    <sheet name="ESUPCOMI" sheetId="3" r:id="rId3"/>
    <sheet name="program" sheetId="4" r:id="rId4"/>
  </sheets>
  <definedNames/>
  <calcPr fullCalcOnLoad="1"/>
</workbook>
</file>

<file path=xl/sharedStrings.xml><?xml version="1.0" encoding="utf-8"?>
<sst xmlns="http://schemas.openxmlformats.org/spreadsheetml/2006/main" count="173" uniqueCount="105">
  <si>
    <t>Estimates (Rs)</t>
  </si>
  <si>
    <t>A. Personal Emoluments</t>
  </si>
  <si>
    <t>B. Other Charges Recurrent</t>
  </si>
  <si>
    <t>Establishment</t>
  </si>
  <si>
    <t>Item No.</t>
  </si>
  <si>
    <t>DETAILS</t>
  </si>
  <si>
    <t>A.  Personal Emoluments</t>
  </si>
  <si>
    <t>(1)</t>
  </si>
  <si>
    <t>(2)</t>
  </si>
  <si>
    <t>--</t>
  </si>
  <si>
    <t>(3)</t>
  </si>
  <si>
    <t>(4)</t>
  </si>
  <si>
    <t>(5)</t>
  </si>
  <si>
    <t>(6)</t>
  </si>
  <si>
    <t>(7)</t>
  </si>
  <si>
    <t>(8)</t>
  </si>
  <si>
    <t>(9)</t>
  </si>
  <si>
    <t>Extra assistance</t>
  </si>
  <si>
    <t>(10)</t>
  </si>
  <si>
    <t xml:space="preserve">Acting allowance </t>
  </si>
  <si>
    <t>(11)</t>
  </si>
  <si>
    <t>Extra remuneration</t>
  </si>
  <si>
    <t>(12)</t>
  </si>
  <si>
    <t>(13)</t>
  </si>
  <si>
    <t>End-of-year bonus</t>
  </si>
  <si>
    <t>TOTAL PERSONAL EMOLUMENTS</t>
  </si>
  <si>
    <t>B.  Other Charges Recurrent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</si>
  <si>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</si>
  <si>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</si>
  <si>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</si>
  <si>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</si>
  <si>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</si>
  <si>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</si>
  <si>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</si>
  <si>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</si>
  <si>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.054</t>
  </si>
  <si>
    <t>Office equipment and furniture</t>
  </si>
  <si>
    <t>.055</t>
  </si>
  <si>
    <t>Maintenance of buildings, grounds, plant and</t>
  </si>
  <si>
    <t>equipment</t>
  </si>
  <si>
    <t>.101</t>
  </si>
  <si>
    <t>Uniforms</t>
  </si>
  <si>
    <t>.199</t>
  </si>
  <si>
    <t>Other operating expenses</t>
  </si>
  <si>
    <t>.221</t>
  </si>
  <si>
    <t>Legal expenses</t>
  </si>
  <si>
    <t>TOTAL OTHER GOODS AND SERVICES</t>
  </si>
  <si>
    <t xml:space="preserve"> </t>
  </si>
  <si>
    <t>TOTAL OTHER CHARGES RECURRENT</t>
  </si>
  <si>
    <t>See inside front cover for significance of symbols and abbreviations.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</si>
  <si>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</si>
  <si>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</si>
  <si>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</si>
  <si>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</si>
  <si>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</si>
  <si>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</si>
  <si>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</si>
  <si>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.119</t>
  </si>
  <si>
    <t>.167</t>
  </si>
  <si>
    <t>.176</t>
  </si>
  <si>
    <t>Printing and stationery</t>
  </si>
  <si>
    <t xml:space="preserve">Seminars </t>
  </si>
  <si>
    <t xml:space="preserve">Responsibility allowance </t>
  </si>
  <si>
    <t xml:space="preserve">Chairman, Electoral Supervisory Commission </t>
  </si>
  <si>
    <t xml:space="preserve">Commission and Electoral Boundaries Commission </t>
  </si>
  <si>
    <t xml:space="preserve">Allowance to Members, Electoral Supervisory </t>
  </si>
  <si>
    <t>Electoral Boundaries Commission</t>
  </si>
  <si>
    <t>Secretary, Electoral Supervisory Commission and</t>
  </si>
  <si>
    <t>.057</t>
  </si>
  <si>
    <t>I.T. facilities</t>
  </si>
  <si>
    <t>01-801.</t>
  </si>
  <si>
    <t xml:space="preserve">TOTAL VOTE   1-8   </t>
  </si>
  <si>
    <t>01-801.001</t>
  </si>
  <si>
    <t>01-801.003</t>
  </si>
  <si>
    <t>01-801.050</t>
  </si>
  <si>
    <t xml:space="preserve">    ELECTORAL BOUNDARIES COMMISSION</t>
  </si>
  <si>
    <t xml:space="preserve">VOTE  1-8.   ELECTORAL SUPERVISORY COMMISSION AND  </t>
  </si>
  <si>
    <t>Clerical Officer/Higher Clerical Officer (08 17 41)</t>
  </si>
  <si>
    <t>Confidential Secretary (08 33 50)</t>
  </si>
  <si>
    <t>Word Processing Operator (08 16 40)</t>
  </si>
  <si>
    <t>Office Attendant (24 08 25)</t>
  </si>
  <si>
    <t>Driver (24 11 32)</t>
  </si>
  <si>
    <t>and Electoral Boundaries Commission (Rs 216,000)</t>
  </si>
  <si>
    <t>2006-2007</t>
  </si>
  <si>
    <t xml:space="preserve">Postage </t>
  </si>
  <si>
    <t>2007-2008</t>
  </si>
  <si>
    <t>Description</t>
  </si>
  <si>
    <t>Estimates 2007-2008 Rs</t>
  </si>
  <si>
    <t>Personal Emoluments</t>
  </si>
  <si>
    <t>01-801.010</t>
  </si>
  <si>
    <t>01-801.051</t>
  </si>
  <si>
    <t>01-801.054</t>
  </si>
  <si>
    <t>01-801.055</t>
  </si>
  <si>
    <t>01-801.057</t>
  </si>
  <si>
    <t>01-801.059</t>
  </si>
  <si>
    <t>01-801.060</t>
  </si>
  <si>
    <t>01-801.061</t>
  </si>
  <si>
    <t>01-801.101</t>
  </si>
  <si>
    <t>01-801.119</t>
  </si>
  <si>
    <t>01-801.167</t>
  </si>
  <si>
    <t>01-801.176</t>
  </si>
  <si>
    <t>01-801.199</t>
  </si>
  <si>
    <t>01-801.221</t>
  </si>
  <si>
    <t>Maintenance of buildings, grounds, plant and equipment</t>
  </si>
  <si>
    <t>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</si>
</sst>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right"/>
    </xf>
    <xf numFmtId="1" fontId="5" fillId="0" borderId="2" xfId="0" applyNumberFormat="1" applyFont="1" applyBorder="1" applyAlignment="1" quotePrefix="1">
      <alignment horizontal="right"/>
    </xf>
    <xf numFmtId="0" fontId="6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right"/>
    </xf>
    <xf numFmtId="0" fontId="4" fillId="0" borderId="0" xfId="0" applyFont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0" fillId="0" borderId="6" xfId="0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/>
    </xf>
    <xf numFmtId="3" fontId="5" fillId="0" borderId="6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2" xfId="0" applyNumberFormat="1" applyFont="1" applyBorder="1" applyAlignment="1" quotePrefix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2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3" fontId="5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0" fontId="10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 quotePrefix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 shrinkToFit="1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1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Border="1" applyAlignment="1" quotePrefix="1">
      <alignment horizontal="center"/>
    </xf>
    <xf numFmtId="1" fontId="12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2" fillId="0" borderId="0" xfId="0" applyFont="1" applyBorder="1" applyAlignment="1" quotePrefix="1">
      <alignment horizontal="center" vertical="justify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64"/>
  <sheetViews>
    <sheetView showGridLines="0" tabSelected="1" workbookViewId="0" topLeftCell="A1">
      <selection activeCell="I2" sqref="I2"/>
    </sheetView>
  </sheetViews>
  <sheetFormatPr defaultColWidth="9.140625" defaultRowHeight="12.75"/>
  <cols>
    <col min="1" max="1" width="11.00390625" style="1" customWidth="1"/>
    <col min="2" max="3" width="7.7109375" style="1" customWidth="1"/>
    <col min="4" max="4" width="40.7109375" style="1" customWidth="1"/>
    <col min="5" max="6" width="10.7109375" style="1" customWidth="1"/>
    <col min="7" max="7" width="4.7109375" style="1" customWidth="1"/>
  </cols>
  <sheetData>
    <row r="1" spans="1:7" ht="15.75" customHeight="1">
      <c r="A1" s="75">
        <v>38</v>
      </c>
      <c r="B1" s="95"/>
      <c r="C1" s="95"/>
      <c r="D1" s="69"/>
      <c r="G1" s="72"/>
    </row>
    <row r="2" spans="1:77" s="63" customFormat="1" ht="10.5" customHeight="1">
      <c r="A2" s="26"/>
      <c r="B2" s="26"/>
      <c r="C2" s="26"/>
      <c r="D2" s="26"/>
      <c r="E2" s="26"/>
      <c r="F2" s="26"/>
      <c r="G2" s="2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7" ht="15" customHeight="1">
      <c r="A3" s="93" t="s">
        <v>76</v>
      </c>
      <c r="B3" s="93"/>
      <c r="C3" s="93"/>
      <c r="D3" s="93"/>
      <c r="E3" s="93"/>
      <c r="F3" s="93"/>
      <c r="G3" s="93"/>
    </row>
    <row r="4" spans="1:7" ht="15" customHeight="1" thickBot="1">
      <c r="A4" s="94" t="s">
        <v>75</v>
      </c>
      <c r="B4" s="94"/>
      <c r="C4" s="94"/>
      <c r="D4" s="94"/>
      <c r="E4" s="94"/>
      <c r="F4" s="94"/>
      <c r="G4" s="94"/>
    </row>
    <row r="5" spans="5:7" ht="12" customHeight="1">
      <c r="E5" s="28" t="s">
        <v>0</v>
      </c>
      <c r="F5" s="29"/>
      <c r="G5" s="30"/>
    </row>
    <row r="6" spans="5:7" ht="12" customHeight="1">
      <c r="E6" s="32" t="s">
        <v>85</v>
      </c>
      <c r="F6" s="64" t="s">
        <v>83</v>
      </c>
      <c r="G6" s="27"/>
    </row>
    <row r="7" spans="1:7" ht="12" customHeight="1">
      <c r="A7"/>
      <c r="B7"/>
      <c r="C7"/>
      <c r="D7"/>
      <c r="E7" s="37"/>
      <c r="F7" s="37"/>
      <c r="G7"/>
    </row>
    <row r="8" spans="2:6" ht="12" customHeight="1">
      <c r="B8" s="54"/>
      <c r="C8" s="54" t="s">
        <v>70</v>
      </c>
      <c r="D8" s="31" t="s">
        <v>1</v>
      </c>
      <c r="E8" s="23">
        <f>E34</f>
        <v>1075000</v>
      </c>
      <c r="F8" s="59">
        <f>F34</f>
        <v>1195000</v>
      </c>
    </row>
    <row r="9" spans="2:6" ht="12" customHeight="1">
      <c r="B9"/>
      <c r="C9" s="31"/>
      <c r="D9" s="31" t="s">
        <v>2</v>
      </c>
      <c r="E9" s="23">
        <f>E63</f>
        <v>895000</v>
      </c>
      <c r="F9" s="59">
        <f>F63</f>
        <v>775000</v>
      </c>
    </row>
    <row r="10" spans="2:6" ht="9.75" customHeight="1" thickBot="1">
      <c r="B10"/>
      <c r="C10" s="31"/>
      <c r="D10" s="31"/>
      <c r="E10" s="23"/>
      <c r="F10" s="59"/>
    </row>
    <row r="11" spans="1:7" ht="15" customHeight="1" thickBot="1">
      <c r="A11" s="35"/>
      <c r="B11" s="35"/>
      <c r="C11" s="35"/>
      <c r="D11" s="47" t="s">
        <v>71</v>
      </c>
      <c r="E11" s="36">
        <f>SUM(E8:E9)</f>
        <v>1970000</v>
      </c>
      <c r="F11" s="62">
        <f>SUM(F8:F9)</f>
        <v>1970000</v>
      </c>
      <c r="G11" s="35"/>
    </row>
    <row r="12" spans="4:6" ht="9.75" customHeight="1">
      <c r="D12" s="41"/>
      <c r="F12" s="11"/>
    </row>
    <row r="13" spans="1:6" ht="12" customHeight="1">
      <c r="A13" s="14"/>
      <c r="B13" s="18" t="s">
        <v>3</v>
      </c>
      <c r="C13" s="12"/>
      <c r="D13" s="3"/>
      <c r="E13" s="28" t="s">
        <v>0</v>
      </c>
      <c r="F13" s="10"/>
    </row>
    <row r="14" spans="1:6" ht="12" customHeight="1">
      <c r="A14" s="20" t="s">
        <v>4</v>
      </c>
      <c r="B14" s="64" t="s">
        <v>83</v>
      </c>
      <c r="C14" s="32" t="s">
        <v>85</v>
      </c>
      <c r="D14" s="2" t="s">
        <v>5</v>
      </c>
      <c r="E14" s="32" t="s">
        <v>85</v>
      </c>
      <c r="F14" s="64" t="s">
        <v>83</v>
      </c>
    </row>
    <row r="15" spans="1:6" ht="10.5" customHeight="1">
      <c r="A15" s="15"/>
      <c r="B15" s="15"/>
      <c r="C15" s="33"/>
      <c r="D15" s="2"/>
      <c r="E15" s="21"/>
      <c r="F15" s="65"/>
    </row>
    <row r="16" spans="1:6" ht="10.5" customHeight="1">
      <c r="A16" s="34" t="s">
        <v>72</v>
      </c>
      <c r="B16" s="57"/>
      <c r="C16" s="9"/>
      <c r="D16" s="6" t="s">
        <v>6</v>
      </c>
      <c r="E16" s="22"/>
      <c r="F16" s="66"/>
    </row>
    <row r="17" spans="1:6" ht="10.5" customHeight="1">
      <c r="A17" s="34"/>
      <c r="B17" s="57"/>
      <c r="C17" s="19"/>
      <c r="D17" s="2"/>
      <c r="E17" s="42"/>
      <c r="F17" s="66"/>
    </row>
    <row r="18" spans="1:6" ht="10.5" customHeight="1">
      <c r="A18" s="52" t="s">
        <v>7</v>
      </c>
      <c r="B18" s="73">
        <v>1</v>
      </c>
      <c r="C18" s="76">
        <v>1</v>
      </c>
      <c r="D18" s="40" t="s">
        <v>63</v>
      </c>
      <c r="E18" s="23"/>
      <c r="F18" s="67"/>
    </row>
    <row r="19" spans="1:6" ht="10.5" customHeight="1">
      <c r="A19" s="52"/>
      <c r="B19" s="73"/>
      <c r="C19" s="76"/>
      <c r="D19" s="40" t="s">
        <v>82</v>
      </c>
      <c r="E19" s="23">
        <v>216000</v>
      </c>
      <c r="F19" s="67">
        <v>216000</v>
      </c>
    </row>
    <row r="20" spans="1:6" ht="10.5" customHeight="1">
      <c r="A20" s="16" t="s">
        <v>8</v>
      </c>
      <c r="B20" s="74" t="s">
        <v>9</v>
      </c>
      <c r="C20" s="74" t="s">
        <v>9</v>
      </c>
      <c r="D20" s="1" t="s">
        <v>65</v>
      </c>
      <c r="E20" s="23"/>
      <c r="F20" s="67"/>
    </row>
    <row r="21" spans="1:6" ht="10.5" customHeight="1">
      <c r="A21" s="16"/>
      <c r="B21" s="74"/>
      <c r="C21" s="77"/>
      <c r="D21" s="1" t="s">
        <v>64</v>
      </c>
      <c r="E21" s="23">
        <v>630000</v>
      </c>
      <c r="F21" s="67">
        <v>630000</v>
      </c>
    </row>
    <row r="22" spans="1:6" ht="10.5" customHeight="1">
      <c r="A22" s="16" t="s">
        <v>10</v>
      </c>
      <c r="B22" s="73">
        <v>1</v>
      </c>
      <c r="C22" s="76">
        <v>1</v>
      </c>
      <c r="D22" s="1" t="s">
        <v>67</v>
      </c>
      <c r="E22" s="23"/>
      <c r="F22" s="67"/>
    </row>
    <row r="23" spans="1:6" ht="10.5" customHeight="1">
      <c r="A23" s="16"/>
      <c r="B23" s="73"/>
      <c r="C23" s="76"/>
      <c r="D23" s="1" t="s">
        <v>66</v>
      </c>
      <c r="E23" s="23">
        <v>10</v>
      </c>
      <c r="F23" s="67">
        <v>10</v>
      </c>
    </row>
    <row r="24" spans="1:6" ht="10.5" customHeight="1">
      <c r="A24" s="16" t="s">
        <v>11</v>
      </c>
      <c r="B24" s="73">
        <v>2</v>
      </c>
      <c r="C24" s="76">
        <v>2</v>
      </c>
      <c r="D24" s="1" t="s">
        <v>77</v>
      </c>
      <c r="E24" s="23">
        <v>42150</v>
      </c>
      <c r="F24" s="67">
        <v>90000</v>
      </c>
    </row>
    <row r="25" spans="1:6" ht="10.5" customHeight="1">
      <c r="A25" s="16" t="s">
        <v>12</v>
      </c>
      <c r="B25" s="73">
        <v>1</v>
      </c>
      <c r="C25" s="76">
        <v>1</v>
      </c>
      <c r="D25" s="1" t="s">
        <v>78</v>
      </c>
      <c r="E25" s="70">
        <v>30900</v>
      </c>
      <c r="F25" s="67">
        <v>61800</v>
      </c>
    </row>
    <row r="26" spans="1:6" ht="10.5" customHeight="1">
      <c r="A26" s="16" t="s">
        <v>13</v>
      </c>
      <c r="B26" s="73">
        <v>1</v>
      </c>
      <c r="C26" s="76">
        <v>1</v>
      </c>
      <c r="D26" s="1" t="s">
        <v>79</v>
      </c>
      <c r="E26" s="70">
        <v>20625</v>
      </c>
      <c r="F26" s="67">
        <v>41250</v>
      </c>
    </row>
    <row r="27" spans="1:6" ht="10.5" customHeight="1">
      <c r="A27" s="16" t="s">
        <v>14</v>
      </c>
      <c r="B27" s="74">
        <v>1</v>
      </c>
      <c r="C27" s="77">
        <v>1</v>
      </c>
      <c r="D27" s="1" t="s">
        <v>80</v>
      </c>
      <c r="E27" s="70">
        <v>17025</v>
      </c>
      <c r="F27" s="67">
        <v>34050</v>
      </c>
    </row>
    <row r="28" spans="1:6" ht="10.5" customHeight="1">
      <c r="A28" s="16" t="s">
        <v>15</v>
      </c>
      <c r="B28" s="74">
        <v>1</v>
      </c>
      <c r="C28" s="77">
        <v>1</v>
      </c>
      <c r="D28" s="1" t="s">
        <v>81</v>
      </c>
      <c r="E28" s="70">
        <v>10</v>
      </c>
      <c r="F28" s="67">
        <v>36750</v>
      </c>
    </row>
    <row r="29" spans="1:7" ht="10.5" customHeight="1">
      <c r="A29" s="16" t="s">
        <v>16</v>
      </c>
      <c r="B29" s="74" t="s">
        <v>9</v>
      </c>
      <c r="C29" s="74" t="s">
        <v>9</v>
      </c>
      <c r="D29" s="1" t="s">
        <v>17</v>
      </c>
      <c r="E29" s="70">
        <v>84000</v>
      </c>
      <c r="F29" s="67">
        <v>10</v>
      </c>
      <c r="G29" s="1" t="s">
        <v>104</v>
      </c>
    </row>
    <row r="30" spans="1:6" ht="10.5" customHeight="1">
      <c r="A30" s="16" t="s">
        <v>18</v>
      </c>
      <c r="B30" s="58" t="s">
        <v>9</v>
      </c>
      <c r="C30" s="58" t="s">
        <v>9</v>
      </c>
      <c r="D30" s="1" t="s">
        <v>19</v>
      </c>
      <c r="E30" s="70">
        <v>10</v>
      </c>
      <c r="F30" s="67">
        <v>10</v>
      </c>
    </row>
    <row r="31" spans="1:6" ht="10.5" customHeight="1">
      <c r="A31" s="16" t="s">
        <v>20</v>
      </c>
      <c r="B31" s="58" t="s">
        <v>9</v>
      </c>
      <c r="C31" s="58" t="s">
        <v>9</v>
      </c>
      <c r="D31" s="1" t="s">
        <v>62</v>
      </c>
      <c r="E31" s="70">
        <v>10</v>
      </c>
      <c r="F31" s="67">
        <v>10000</v>
      </c>
    </row>
    <row r="32" spans="1:6" ht="10.5" customHeight="1">
      <c r="A32" s="16" t="s">
        <v>22</v>
      </c>
      <c r="B32" s="58" t="s">
        <v>9</v>
      </c>
      <c r="C32" s="58" t="s">
        <v>9</v>
      </c>
      <c r="D32" s="1" t="s">
        <v>21</v>
      </c>
      <c r="E32" s="70">
        <v>9375</v>
      </c>
      <c r="F32" s="67">
        <v>12360</v>
      </c>
    </row>
    <row r="33" spans="1:6" ht="10.5" customHeight="1">
      <c r="A33" s="16" t="s">
        <v>23</v>
      </c>
      <c r="B33" s="58" t="s">
        <v>9</v>
      </c>
      <c r="C33" s="58" t="s">
        <v>9</v>
      </c>
      <c r="D33" s="1" t="s">
        <v>24</v>
      </c>
      <c r="E33" s="70">
        <v>24885</v>
      </c>
      <c r="F33" s="67">
        <v>62760</v>
      </c>
    </row>
    <row r="34" spans="1:7" ht="12" customHeight="1">
      <c r="A34" s="16"/>
      <c r="B34" s="60">
        <f>SUM(B18:B33)</f>
        <v>8</v>
      </c>
      <c r="C34" s="24">
        <f>SUM(C18:C33)</f>
        <v>8</v>
      </c>
      <c r="D34" s="56" t="s">
        <v>25</v>
      </c>
      <c r="E34" s="24">
        <f>SUM(E18:E33)</f>
        <v>1075000</v>
      </c>
      <c r="F34" s="60">
        <f>SUM(F18:F33)</f>
        <v>1195000</v>
      </c>
      <c r="G34" s="55"/>
    </row>
    <row r="35" spans="1:7" ht="10.5" customHeight="1">
      <c r="A35" s="11"/>
      <c r="B35" s="46"/>
      <c r="C35" s="38"/>
      <c r="D35" s="56"/>
      <c r="E35" s="23"/>
      <c r="F35" s="16"/>
      <c r="G35" s="55"/>
    </row>
    <row r="36" spans="1:6" ht="10.5" customHeight="1">
      <c r="A36" s="11"/>
      <c r="B36" s="38"/>
      <c r="C36" s="38"/>
      <c r="D36" s="39" t="s">
        <v>26</v>
      </c>
      <c r="E36" s="23"/>
      <c r="F36" s="38"/>
    </row>
    <row r="37" spans="1:6" ht="10.5" customHeight="1">
      <c r="A37" s="11"/>
      <c r="B37" s="38"/>
      <c r="C37" s="38"/>
      <c r="D37" s="39"/>
      <c r="E37" s="23"/>
      <c r="F37" s="38"/>
    </row>
    <row r="38" spans="1:6" ht="10.5" customHeight="1">
      <c r="A38" s="11"/>
      <c r="B38" s="11"/>
      <c r="C38" s="8"/>
      <c r="D38" s="7" t="s">
        <v>27</v>
      </c>
      <c r="E38" s="23"/>
      <c r="F38" s="13"/>
    </row>
    <row r="39" spans="1:6" ht="10.5" customHeight="1">
      <c r="A39" s="11"/>
      <c r="B39" s="11"/>
      <c r="C39" s="8"/>
      <c r="D39" s="7"/>
      <c r="E39" s="23"/>
      <c r="F39" s="13"/>
    </row>
    <row r="40" spans="1:6" ht="10.5" customHeight="1">
      <c r="A40" s="34" t="s">
        <v>73</v>
      </c>
      <c r="B40" s="16" t="s">
        <v>9</v>
      </c>
      <c r="C40" s="16" t="s">
        <v>9</v>
      </c>
      <c r="D40" s="1" t="s">
        <v>28</v>
      </c>
      <c r="E40" s="23">
        <v>50000</v>
      </c>
      <c r="F40" s="67">
        <v>75000</v>
      </c>
    </row>
    <row r="41" spans="1:6" ht="10.5" customHeight="1">
      <c r="A41" s="17" t="s">
        <v>29</v>
      </c>
      <c r="B41" s="16" t="s">
        <v>9</v>
      </c>
      <c r="C41" s="16" t="s">
        <v>9</v>
      </c>
      <c r="D41" s="1" t="s">
        <v>30</v>
      </c>
      <c r="E41" s="23">
        <v>5000</v>
      </c>
      <c r="F41" s="67">
        <v>5000</v>
      </c>
    </row>
    <row r="42" spans="1:6" ht="12" customHeight="1">
      <c r="A42" s="11"/>
      <c r="B42" s="19"/>
      <c r="C42" s="9"/>
      <c r="D42" s="5" t="s">
        <v>31</v>
      </c>
      <c r="E42" s="24">
        <f>SUM(E40:E41)</f>
        <v>55000</v>
      </c>
      <c r="F42" s="60">
        <f>SUM(F40:F41)</f>
        <v>80000</v>
      </c>
    </row>
    <row r="43" spans="1:6" ht="10.5" customHeight="1">
      <c r="A43" s="11"/>
      <c r="B43" s="19"/>
      <c r="C43" s="9"/>
      <c r="E43" s="23"/>
      <c r="F43" s="59"/>
    </row>
    <row r="44" spans="1:6" ht="10.5" customHeight="1">
      <c r="A44" s="11"/>
      <c r="B44" s="19"/>
      <c r="C44" s="9"/>
      <c r="D44" s="7" t="s">
        <v>32</v>
      </c>
      <c r="E44" s="23"/>
      <c r="F44" s="59"/>
    </row>
    <row r="45" spans="1:6" ht="10.5" customHeight="1">
      <c r="A45" s="11"/>
      <c r="B45" s="19"/>
      <c r="C45" s="9"/>
      <c r="D45" s="7"/>
      <c r="E45" s="23"/>
      <c r="F45" s="59"/>
    </row>
    <row r="46" spans="1:6" ht="10.5" customHeight="1">
      <c r="A46" s="34" t="s">
        <v>74</v>
      </c>
      <c r="B46" s="16" t="s">
        <v>9</v>
      </c>
      <c r="C46" s="16" t="s">
        <v>9</v>
      </c>
      <c r="D46" s="44" t="s">
        <v>33</v>
      </c>
      <c r="E46" s="23">
        <v>32000</v>
      </c>
      <c r="F46" s="67">
        <v>32000</v>
      </c>
    </row>
    <row r="47" spans="1:6" ht="10.5" customHeight="1">
      <c r="A47" s="34" t="s">
        <v>34</v>
      </c>
      <c r="B47" s="16" t="s">
        <v>9</v>
      </c>
      <c r="C47" s="16" t="s">
        <v>9</v>
      </c>
      <c r="D47" s="44" t="s">
        <v>50</v>
      </c>
      <c r="E47" s="23">
        <v>20000</v>
      </c>
      <c r="F47" s="67">
        <v>30000</v>
      </c>
    </row>
    <row r="48" spans="1:6" ht="10.5" customHeight="1">
      <c r="A48" s="34" t="s">
        <v>35</v>
      </c>
      <c r="B48" s="16" t="s">
        <v>9</v>
      </c>
      <c r="C48" s="16" t="s">
        <v>9</v>
      </c>
      <c r="D48" s="44" t="s">
        <v>36</v>
      </c>
      <c r="E48" s="23">
        <v>20000</v>
      </c>
      <c r="F48" s="67">
        <v>20000</v>
      </c>
    </row>
    <row r="49" spans="1:7" ht="10.5" customHeight="1">
      <c r="A49" s="34" t="s">
        <v>37</v>
      </c>
      <c r="B49" s="16" t="s">
        <v>9</v>
      </c>
      <c r="C49" s="16" t="s">
        <v>9</v>
      </c>
      <c r="D49" s="44" t="s">
        <v>38</v>
      </c>
      <c r="E49" s="43"/>
      <c r="F49" s="68"/>
      <c r="G49" s="48"/>
    </row>
    <row r="50" spans="1:6" ht="10.5" customHeight="1">
      <c r="A50" s="34"/>
      <c r="B50" s="16"/>
      <c r="C50" s="16"/>
      <c r="D50" s="44" t="s">
        <v>39</v>
      </c>
      <c r="E50" s="43">
        <v>10000</v>
      </c>
      <c r="F50" s="68">
        <v>10000</v>
      </c>
    </row>
    <row r="51" spans="1:7" ht="10.5" customHeight="1">
      <c r="A51" s="34" t="s">
        <v>68</v>
      </c>
      <c r="B51" s="16" t="s">
        <v>9</v>
      </c>
      <c r="C51" s="16" t="s">
        <v>9</v>
      </c>
      <c r="D51" s="44" t="s">
        <v>69</v>
      </c>
      <c r="E51" s="43">
        <v>30000</v>
      </c>
      <c r="F51" s="68">
        <v>25000</v>
      </c>
      <c r="G51" s="71"/>
    </row>
    <row r="52" spans="1:6" ht="10.5" customHeight="1">
      <c r="A52" s="34" t="s">
        <v>51</v>
      </c>
      <c r="B52" s="16" t="s">
        <v>9</v>
      </c>
      <c r="C52" s="16" t="s">
        <v>9</v>
      </c>
      <c r="D52" s="44" t="s">
        <v>54</v>
      </c>
      <c r="E52" s="43">
        <v>40000</v>
      </c>
      <c r="F52" s="68">
        <v>40000</v>
      </c>
    </row>
    <row r="53" spans="1:6" ht="10.5" customHeight="1">
      <c r="A53" s="34" t="s">
        <v>52</v>
      </c>
      <c r="B53" s="16" t="s">
        <v>9</v>
      </c>
      <c r="C53" s="16" t="s">
        <v>9</v>
      </c>
      <c r="D53" s="44" t="s">
        <v>55</v>
      </c>
      <c r="E53" s="43">
        <v>10</v>
      </c>
      <c r="F53" s="68">
        <v>10000</v>
      </c>
    </row>
    <row r="54" spans="1:6" ht="10.5" customHeight="1">
      <c r="A54" s="34" t="s">
        <v>53</v>
      </c>
      <c r="B54" s="16" t="s">
        <v>9</v>
      </c>
      <c r="C54" s="16" t="s">
        <v>9</v>
      </c>
      <c r="D54" s="44" t="s">
        <v>56</v>
      </c>
      <c r="E54" s="43">
        <v>15000</v>
      </c>
      <c r="F54" s="68">
        <v>30000</v>
      </c>
    </row>
    <row r="55" spans="1:6" ht="10.5" customHeight="1">
      <c r="A55" s="34" t="s">
        <v>40</v>
      </c>
      <c r="B55" s="16" t="s">
        <v>9</v>
      </c>
      <c r="C55" s="16" t="s">
        <v>9</v>
      </c>
      <c r="D55" s="44" t="s">
        <v>41</v>
      </c>
      <c r="E55" s="43">
        <v>5000</v>
      </c>
      <c r="F55" s="68">
        <v>10000</v>
      </c>
    </row>
    <row r="56" spans="1:7" ht="10.5" customHeight="1">
      <c r="A56" s="34" t="s">
        <v>57</v>
      </c>
      <c r="B56" s="16" t="s">
        <v>9</v>
      </c>
      <c r="C56" s="16" t="s">
        <v>9</v>
      </c>
      <c r="D56" s="44" t="s">
        <v>61</v>
      </c>
      <c r="E56" s="43">
        <v>100000</v>
      </c>
      <c r="F56" s="68">
        <v>14000</v>
      </c>
      <c r="G56" s="1" t="s">
        <v>104</v>
      </c>
    </row>
    <row r="57" spans="1:6" ht="10.5" customHeight="1">
      <c r="A57" s="34" t="s">
        <v>58</v>
      </c>
      <c r="B57" s="16" t="s">
        <v>9</v>
      </c>
      <c r="C57" s="16" t="s">
        <v>9</v>
      </c>
      <c r="D57" s="44" t="s">
        <v>84</v>
      </c>
      <c r="E57" s="43">
        <v>2000</v>
      </c>
      <c r="F57" s="68">
        <v>2000</v>
      </c>
    </row>
    <row r="58" spans="1:6" ht="10.5" customHeight="1">
      <c r="A58" s="34" t="s">
        <v>59</v>
      </c>
      <c r="B58" s="16" t="s">
        <v>9</v>
      </c>
      <c r="C58" s="16" t="s">
        <v>9</v>
      </c>
      <c r="D58" s="44" t="s">
        <v>60</v>
      </c>
      <c r="E58" s="43">
        <v>15990</v>
      </c>
      <c r="F58" s="68">
        <v>10000</v>
      </c>
    </row>
    <row r="59" spans="1:6" ht="10.5" customHeight="1">
      <c r="A59" s="34" t="s">
        <v>42</v>
      </c>
      <c r="B59" s="16" t="s">
        <v>9</v>
      </c>
      <c r="C59" s="16" t="s">
        <v>9</v>
      </c>
      <c r="D59" s="45" t="s">
        <v>43</v>
      </c>
      <c r="E59" s="43">
        <v>60000</v>
      </c>
      <c r="F59" s="68">
        <v>50000</v>
      </c>
    </row>
    <row r="60" spans="1:6" ht="10.5" customHeight="1">
      <c r="A60" s="34" t="s">
        <v>44</v>
      </c>
      <c r="B60" s="16" t="s">
        <v>9</v>
      </c>
      <c r="C60" s="16" t="s">
        <v>9</v>
      </c>
      <c r="D60" s="45" t="s">
        <v>45</v>
      </c>
      <c r="E60" s="43">
        <v>490000</v>
      </c>
      <c r="F60" s="68">
        <v>412000</v>
      </c>
    </row>
    <row r="61" spans="1:6" ht="12" customHeight="1">
      <c r="A61" s="11"/>
      <c r="B61" s="19"/>
      <c r="C61" s="9"/>
      <c r="D61" s="51" t="s">
        <v>46</v>
      </c>
      <c r="E61" s="24">
        <f>SUM(E46:E60)</f>
        <v>840000</v>
      </c>
      <c r="F61" s="60">
        <f>SUM(F46:F60)</f>
        <v>695000</v>
      </c>
    </row>
    <row r="62" spans="1:6" ht="12" customHeight="1">
      <c r="A62" s="11"/>
      <c r="B62" s="11"/>
      <c r="C62" s="11"/>
      <c r="D62" s="11"/>
      <c r="E62" s="13"/>
      <c r="F62" s="13"/>
    </row>
    <row r="63" spans="1:7" ht="12" customHeight="1">
      <c r="A63" s="25"/>
      <c r="B63" s="25"/>
      <c r="C63" s="25" t="s">
        <v>47</v>
      </c>
      <c r="D63" s="49" t="s">
        <v>48</v>
      </c>
      <c r="E63" s="50">
        <f>+E61+E42</f>
        <v>895000</v>
      </c>
      <c r="F63" s="61">
        <f>+F61+F42</f>
        <v>775000</v>
      </c>
      <c r="G63" s="26"/>
    </row>
    <row r="64" spans="1:6" ht="12" customHeight="1">
      <c r="A64" s="53" t="s">
        <v>49</v>
      </c>
      <c r="E64" s="4"/>
      <c r="F64" s="4"/>
    </row>
  </sheetData>
  <mergeCells count="3">
    <mergeCell ref="A3:G3"/>
    <mergeCell ref="A4:G4"/>
    <mergeCell ref="B1:C1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8" sqref="C8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78" t="s">
        <v>4</v>
      </c>
      <c r="B1" s="78" t="s">
        <v>86</v>
      </c>
      <c r="C1" s="79" t="s">
        <v>87</v>
      </c>
    </row>
    <row r="2" spans="1:3" ht="15">
      <c r="A2" s="87" t="s">
        <v>72</v>
      </c>
      <c r="B2" s="80" t="s">
        <v>88</v>
      </c>
      <c r="C2" s="81">
        <f>ESUPCOMI!E34</f>
        <v>1075000</v>
      </c>
    </row>
    <row r="3" spans="1:3" ht="15" customHeight="1">
      <c r="A3" s="87" t="s">
        <v>73</v>
      </c>
      <c r="B3" s="89" t="s">
        <v>28</v>
      </c>
      <c r="C3" s="84">
        <f>ESUPCOMI!E40</f>
        <v>50000</v>
      </c>
    </row>
    <row r="4" spans="1:3" ht="15" customHeight="1">
      <c r="A4" s="88" t="s">
        <v>89</v>
      </c>
      <c r="B4" s="89" t="s">
        <v>30</v>
      </c>
      <c r="C4" s="84">
        <f>ESUPCOMI!E41</f>
        <v>5000</v>
      </c>
    </row>
    <row r="5" spans="1:3" ht="15" customHeight="1">
      <c r="A5" s="87" t="s">
        <v>74</v>
      </c>
      <c r="B5" s="90" t="s">
        <v>33</v>
      </c>
      <c r="C5" s="84">
        <f>ESUPCOMI!E46</f>
        <v>32000</v>
      </c>
    </row>
    <row r="6" spans="1:3" ht="15" customHeight="1">
      <c r="A6" s="87" t="s">
        <v>90</v>
      </c>
      <c r="B6" s="90" t="s">
        <v>50</v>
      </c>
      <c r="C6" s="84">
        <f>ESUPCOMI!E47</f>
        <v>20000</v>
      </c>
    </row>
    <row r="7" spans="1:3" ht="15" customHeight="1">
      <c r="A7" s="87" t="s">
        <v>91</v>
      </c>
      <c r="B7" s="90" t="s">
        <v>36</v>
      </c>
      <c r="C7" s="84">
        <f>ESUPCOMI!E48</f>
        <v>20000</v>
      </c>
    </row>
    <row r="8" spans="1:3" ht="30" customHeight="1">
      <c r="A8" s="92" t="s">
        <v>92</v>
      </c>
      <c r="B8" s="91" t="s">
        <v>103</v>
      </c>
      <c r="C8" s="84">
        <f>ESUPCOMI!E50</f>
        <v>10000</v>
      </c>
    </row>
    <row r="9" spans="1:3" ht="15" customHeight="1">
      <c r="A9" s="87" t="s">
        <v>93</v>
      </c>
      <c r="B9" s="90" t="s">
        <v>69</v>
      </c>
      <c r="C9" s="84">
        <f>ESUPCOMI!E51</f>
        <v>30000</v>
      </c>
    </row>
    <row r="10" spans="1:3" ht="15" customHeight="1">
      <c r="A10" s="87" t="s">
        <v>94</v>
      </c>
      <c r="B10" s="90" t="s">
        <v>54</v>
      </c>
      <c r="C10" s="84">
        <f>ESUPCOMI!E52</f>
        <v>40000</v>
      </c>
    </row>
    <row r="11" spans="1:3" ht="15" customHeight="1">
      <c r="A11" s="87" t="s">
        <v>95</v>
      </c>
      <c r="B11" s="90" t="s">
        <v>55</v>
      </c>
      <c r="C11" s="84">
        <f>ESUPCOMI!E53</f>
        <v>10</v>
      </c>
    </row>
    <row r="12" spans="1:3" ht="15" customHeight="1">
      <c r="A12" s="87" t="s">
        <v>96</v>
      </c>
      <c r="B12" s="90" t="s">
        <v>56</v>
      </c>
      <c r="C12" s="84">
        <f>ESUPCOMI!E54</f>
        <v>15000</v>
      </c>
    </row>
    <row r="13" spans="1:3" ht="15" customHeight="1">
      <c r="A13" s="87" t="s">
        <v>97</v>
      </c>
      <c r="B13" s="90" t="s">
        <v>41</v>
      </c>
      <c r="C13" s="84">
        <f>ESUPCOMI!E55</f>
        <v>5000</v>
      </c>
    </row>
    <row r="14" spans="1:3" ht="15" customHeight="1">
      <c r="A14" s="87" t="s">
        <v>98</v>
      </c>
      <c r="B14" s="90" t="s">
        <v>61</v>
      </c>
      <c r="C14" s="84">
        <f>ESUPCOMI!E56</f>
        <v>100000</v>
      </c>
    </row>
    <row r="15" spans="1:3" ht="15" customHeight="1">
      <c r="A15" s="87" t="s">
        <v>99</v>
      </c>
      <c r="B15" s="90" t="s">
        <v>84</v>
      </c>
      <c r="C15" s="84">
        <f>ESUPCOMI!E57</f>
        <v>2000</v>
      </c>
    </row>
    <row r="16" spans="1:3" ht="15" customHeight="1">
      <c r="A16" s="87" t="s">
        <v>100</v>
      </c>
      <c r="B16" s="90" t="s">
        <v>60</v>
      </c>
      <c r="C16" s="84">
        <f>ESUPCOMI!E58</f>
        <v>15990</v>
      </c>
    </row>
    <row r="17" spans="1:3" ht="15" customHeight="1">
      <c r="A17" s="87" t="s">
        <v>101</v>
      </c>
      <c r="B17" s="90" t="s">
        <v>43</v>
      </c>
      <c r="C17" s="84">
        <f>ESUPCOMI!E59</f>
        <v>60000</v>
      </c>
    </row>
    <row r="18" spans="1:3" ht="15" customHeight="1">
      <c r="A18" s="87" t="s">
        <v>102</v>
      </c>
      <c r="B18" s="90" t="s">
        <v>45</v>
      </c>
      <c r="C18" s="84">
        <f>ESUPCOMI!E60</f>
        <v>490000</v>
      </c>
    </row>
    <row r="19" spans="1:3" ht="19.5" customHeight="1" thickBot="1">
      <c r="A19" s="82"/>
      <c r="B19" s="83"/>
      <c r="C19" s="85">
        <f>SUM(C2:C18)</f>
        <v>1970000</v>
      </c>
    </row>
    <row r="20" spans="1:3" ht="15" customHeight="1" thickTop="1">
      <c r="A20" s="82"/>
      <c r="B20" s="82"/>
      <c r="C20" s="82"/>
    </row>
    <row r="21" spans="1:3" ht="24.75" customHeight="1">
      <c r="A21" s="82"/>
      <c r="B21" s="82"/>
      <c r="C21" s="86">
        <f>ESUPCOMI!E11</f>
        <v>1970000</v>
      </c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/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</sheetData>
  <conditionalFormatting sqref="C21">
    <cfRule type="cellIs" priority="1" dxfId="0" operator="equal" stopIfTrue="1">
      <formula>$C$19</formula>
    </cfRule>
    <cfRule type="cellIs" priority="2" dxfId="1" operator="notEqual" stopIfTrue="1">
      <formula>$C$19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INFORMATICS BUREAU</dc:creator>
  <cp:keywords/>
  <dc:description/>
  <cp:lastModifiedBy>sfidou</cp:lastModifiedBy>
  <cp:lastPrinted>2007-06-11T09:55:36Z</cp:lastPrinted>
  <dcterms:created xsi:type="dcterms:W3CDTF">2000-01-06T19:20:43Z</dcterms:created>
  <dcterms:modified xsi:type="dcterms:W3CDTF">2007-06-11T09:55:48Z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81800.0000000000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