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ep -20" sheetId="1" r:id="rId1"/>
  </sheets>
  <definedNames>
    <definedName name="_xlnm.Print_Area" localSheetId="0">'Sep -20'!$A$1:$D$34</definedName>
  </definedNames>
  <calcPr fullCalcOnLoad="1"/>
</workbook>
</file>

<file path=xl/sharedStrings.xml><?xml version="1.0" encoding="utf-8"?>
<sst xmlns="http://schemas.openxmlformats.org/spreadsheetml/2006/main" count="27" uniqueCount="26">
  <si>
    <t>Interest</t>
  </si>
  <si>
    <t>Total Public Debt Servicing</t>
  </si>
  <si>
    <t>Management/Service Charges</t>
  </si>
  <si>
    <t xml:space="preserve">          </t>
  </si>
  <si>
    <t>Total Interest Payments</t>
  </si>
  <si>
    <t>Subtotal - External</t>
  </si>
  <si>
    <t>EXTERNAL DEBT</t>
  </si>
  <si>
    <t>DOMESTIC DEBT</t>
  </si>
  <si>
    <t>Interest on Government securities issued for Mopping up Excess Liquidity</t>
  </si>
  <si>
    <t>Rs million</t>
  </si>
  <si>
    <t>Subtotal - Domestic</t>
  </si>
  <si>
    <t xml:space="preserve">Table 4 - Public Debt Servicing on Cash Basis </t>
  </si>
  <si>
    <r>
      <t xml:space="preserve">Capital Repayment </t>
    </r>
    <r>
      <rPr>
        <vertAlign val="superscript"/>
        <sz val="11"/>
        <color indexed="8"/>
        <rFont val="Times New Roman"/>
        <family val="1"/>
      </rPr>
      <t>1</t>
    </r>
  </si>
  <si>
    <r>
      <t>Capital Repayment  (Long term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</si>
  <si>
    <r>
      <t>- Long Term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</t>
    </r>
  </si>
  <si>
    <r>
      <t>- Short Term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</t>
    </r>
  </si>
  <si>
    <r>
      <t>- Medium Term</t>
    </r>
    <r>
      <rPr>
        <i/>
        <vertAlign val="superscript"/>
        <sz val="11"/>
        <color indexed="8"/>
        <rFont val="Times New Roman"/>
        <family val="1"/>
      </rPr>
      <t>4</t>
    </r>
    <r>
      <rPr>
        <i/>
        <sz val="11"/>
        <color indexed="8"/>
        <rFont val="Times New Roman"/>
        <family val="1"/>
      </rPr>
      <t xml:space="preserve"> </t>
    </r>
  </si>
  <si>
    <r>
      <t>- Long Term</t>
    </r>
    <r>
      <rPr>
        <i/>
        <vertAlign val="superscript"/>
        <sz val="11"/>
        <color indexed="8"/>
        <rFont val="Times New Roman"/>
        <family val="1"/>
      </rPr>
      <t>5</t>
    </r>
    <r>
      <rPr>
        <i/>
        <sz val="11"/>
        <color indexed="8"/>
        <rFont val="Times New Roman"/>
        <family val="1"/>
      </rPr>
      <t xml:space="preserve"> </t>
    </r>
  </si>
  <si>
    <t>Note 1: Includes prepayment of debt amounting to some Rs 6,437 million for quarter ended March 2020</t>
  </si>
  <si>
    <t>Quarter Ended March 2020
Actual</t>
  </si>
  <si>
    <t>2: Government of Mauritius Bonds with original maturities of 5 years and above</t>
  </si>
  <si>
    <t>3: Treasury Bills and other short term borrowings</t>
  </si>
  <si>
    <t>4: Treasury Notes</t>
  </si>
  <si>
    <t>5: Five Year Savings Bonds</t>
  </si>
  <si>
    <t>Quarter Ended September 2020
Provisional</t>
  </si>
  <si>
    <t>Quarter Ended June 2020
Actual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</si>
</sst>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_(* #,##0.0_);_(* \(#,##0.0\);_(* &quot;-&quot;??_);_(@_)"/>
    <numFmt numFmtId="180" formatCode="_(* #,##0.0_);_(* \(#,##0.0\);_(* &quot;-&quot;?_);_(@_)"/>
    <numFmt numFmtId="181" formatCode="_(* #,##0_);_(* \(#,##0\);_(* &quot;-&quot;??_);_(@_)"/>
    <numFmt numFmtId="182" formatCode="#,##0;[Red]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2" fillId="33" borderId="12" xfId="0" applyFont="1" applyFill="1" applyBorder="1" applyAlignment="1">
      <alignment vertical="top"/>
    </xf>
    <xf numFmtId="182" fontId="42" fillId="33" borderId="12" xfId="42" applyNumberFormat="1" applyFont="1" applyFill="1" applyBorder="1" applyAlignment="1">
      <alignment/>
    </xf>
    <xf numFmtId="0" fontId="45" fillId="33" borderId="12" xfId="0" applyFont="1" applyFill="1" applyBorder="1" applyAlignment="1">
      <alignment horizontal="center" vertical="top"/>
    </xf>
    <xf numFmtId="182" fontId="45" fillId="33" borderId="12" xfId="42" applyNumberFormat="1" applyFont="1" applyFill="1" applyBorder="1" applyAlignment="1">
      <alignment vertical="top"/>
    </xf>
    <xf numFmtId="182" fontId="45" fillId="33" borderId="12" xfId="42" applyNumberFormat="1" applyFont="1" applyFill="1" applyBorder="1" applyAlignment="1">
      <alignment/>
    </xf>
    <xf numFmtId="0" fontId="47" fillId="33" borderId="12" xfId="0" applyFont="1" applyFill="1" applyBorder="1" applyAlignment="1" quotePrefix="1">
      <alignment/>
    </xf>
    <xf numFmtId="182" fontId="47" fillId="33" borderId="12" xfId="42" applyNumberFormat="1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left" wrapText="1"/>
    </xf>
    <xf numFmtId="0" fontId="48" fillId="33" borderId="12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 indent="3"/>
    </xf>
    <xf numFmtId="0" fontId="45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1" fontId="42" fillId="33" borderId="12" xfId="0" applyNumberFormat="1" applyFont="1" applyFill="1" applyBorder="1" applyAlignment="1">
      <alignment/>
    </xf>
    <xf numFmtId="0" fontId="44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20" zoomScaleNormal="120" zoomScalePageLayoutView="0" workbookViewId="0" topLeftCell="A2">
      <pane xSplit="1" ySplit="3" topLeftCell="B5" activePane="bottomRight" state="frozen"/>
      <selection pane="topLeft" activeCell="A2" sqref="A2"/>
      <selection pane="topRight" activeCell="Z2" sqref="Z2"/>
      <selection pane="bottomLeft" activeCell="A6" sqref="A6"/>
      <selection pane="bottomRight" activeCell="E22" sqref="E22"/>
    </sheetView>
  </sheetViews>
  <sheetFormatPr defaultColWidth="9.140625" defaultRowHeight="15"/>
  <cols>
    <col min="1" max="1" width="45.7109375" style="1" customWidth="1"/>
    <col min="2" max="2" width="13.421875" style="1" bestFit="1" customWidth="1"/>
    <col min="3" max="3" width="12.7109375" style="1" bestFit="1" customWidth="1"/>
    <col min="4" max="4" width="13.57421875" style="1" customWidth="1"/>
    <col min="5" max="16384" width="9.140625" style="1" customWidth="1"/>
  </cols>
  <sheetData>
    <row r="1" spans="1:4" ht="15" customHeight="1" hidden="1">
      <c r="A1" s="33" t="s">
        <v>11</v>
      </c>
      <c r="B1" s="33"/>
      <c r="C1" s="33"/>
      <c r="D1" s="33"/>
    </row>
    <row r="2" spans="1:4" ht="17.25" customHeight="1">
      <c r="A2" s="33"/>
      <c r="B2" s="33"/>
      <c r="C2" s="33"/>
      <c r="D2" s="33"/>
    </row>
    <row r="3" spans="1:4" ht="15">
      <c r="A3" s="2"/>
      <c r="B3" s="32"/>
      <c r="C3" s="32"/>
      <c r="D3" s="32" t="s">
        <v>9</v>
      </c>
    </row>
    <row r="4" spans="1:4" ht="43.5" customHeight="1">
      <c r="A4" s="30"/>
      <c r="B4" s="12" t="s">
        <v>19</v>
      </c>
      <c r="C4" s="12" t="s">
        <v>25</v>
      </c>
      <c r="D4" s="12" t="s">
        <v>24</v>
      </c>
    </row>
    <row r="5" spans="1:4" ht="13.5">
      <c r="A5" s="15" t="s">
        <v>6</v>
      </c>
      <c r="B5" s="5"/>
      <c r="C5" s="5"/>
      <c r="D5" s="5"/>
    </row>
    <row r="6" spans="1:4" ht="7.5" customHeight="1">
      <c r="A6" s="13"/>
      <c r="B6" s="13"/>
      <c r="C6" s="13"/>
      <c r="D6" s="13"/>
    </row>
    <row r="7" spans="1:4" ht="15.75">
      <c r="A7" s="16" t="s">
        <v>12</v>
      </c>
      <c r="B7" s="17">
        <v>8168.9</v>
      </c>
      <c r="C7" s="17">
        <v>547</v>
      </c>
      <c r="D7" s="17">
        <v>1612</v>
      </c>
    </row>
    <row r="8" spans="1:4" ht="13.5">
      <c r="A8" s="16" t="s">
        <v>0</v>
      </c>
      <c r="B8" s="31">
        <v>258.7</v>
      </c>
      <c r="C8" s="31">
        <v>104</v>
      </c>
      <c r="D8" s="31">
        <v>125</v>
      </c>
    </row>
    <row r="9" spans="1:4" ht="13.5">
      <c r="A9" s="16" t="s">
        <v>2</v>
      </c>
      <c r="B9" s="17">
        <v>0.2</v>
      </c>
      <c r="C9" s="17">
        <v>21</v>
      </c>
      <c r="D9" s="17">
        <v>47</v>
      </c>
    </row>
    <row r="10" spans="1:4" ht="13.5">
      <c r="A10" s="18" t="s">
        <v>5</v>
      </c>
      <c r="B10" s="19">
        <f>B7+B8+B9</f>
        <v>8427.800000000001</v>
      </c>
      <c r="C10" s="19">
        <f>C7+C8+C9</f>
        <v>672</v>
      </c>
      <c r="D10" s="19">
        <f>D7+D8+D9</f>
        <v>1784</v>
      </c>
    </row>
    <row r="11" spans="1:4" ht="6.75" customHeight="1">
      <c r="A11" s="13"/>
      <c r="B11" s="13"/>
      <c r="C11" s="13"/>
      <c r="D11" s="13"/>
    </row>
    <row r="12" spans="1:4" ht="13.5">
      <c r="A12" s="15" t="s">
        <v>7</v>
      </c>
      <c r="B12" s="13"/>
      <c r="C12" s="13"/>
      <c r="D12" s="13"/>
    </row>
    <row r="13" spans="1:4" ht="7.5" customHeight="1">
      <c r="A13" s="13"/>
      <c r="B13" s="13"/>
      <c r="C13" s="13"/>
      <c r="D13" s="13"/>
    </row>
    <row r="14" spans="1:4" ht="15.75">
      <c r="A14" s="13" t="s">
        <v>13</v>
      </c>
      <c r="B14" s="17">
        <v>530</v>
      </c>
      <c r="C14" s="17">
        <v>4646</v>
      </c>
      <c r="D14" s="17">
        <v>3942</v>
      </c>
    </row>
    <row r="15" spans="1:4" ht="7.5" customHeight="1">
      <c r="A15" s="13" t="s">
        <v>3</v>
      </c>
      <c r="B15" s="13"/>
      <c r="C15" s="13"/>
      <c r="D15" s="13"/>
    </row>
    <row r="16" spans="1:4" s="4" customFormat="1" ht="13.5">
      <c r="A16" s="15" t="s">
        <v>0</v>
      </c>
      <c r="B16" s="20">
        <f>SUM(B17:B19)</f>
        <v>3382</v>
      </c>
      <c r="C16" s="20">
        <f>SUM(C17:C19)</f>
        <v>2806</v>
      </c>
      <c r="D16" s="20">
        <f>SUM(D17:D19)</f>
        <v>3323</v>
      </c>
    </row>
    <row r="17" spans="1:4" ht="15.75">
      <c r="A17" s="21" t="s">
        <v>15</v>
      </c>
      <c r="B17" s="22">
        <v>276</v>
      </c>
      <c r="C17" s="22">
        <v>197</v>
      </c>
      <c r="D17" s="22">
        <v>216</v>
      </c>
    </row>
    <row r="18" spans="1:4" ht="15.75">
      <c r="A18" s="21" t="s">
        <v>16</v>
      </c>
      <c r="B18" s="22">
        <v>528</v>
      </c>
      <c r="C18" s="22">
        <v>525</v>
      </c>
      <c r="D18" s="22">
        <v>453</v>
      </c>
    </row>
    <row r="19" spans="1:4" ht="15.75">
      <c r="A19" s="21" t="s">
        <v>14</v>
      </c>
      <c r="B19" s="22">
        <v>2578</v>
      </c>
      <c r="C19" s="22">
        <v>2084</v>
      </c>
      <c r="D19" s="22">
        <f>2587+67</f>
        <v>2654</v>
      </c>
    </row>
    <row r="20" spans="1:4" ht="9.75" customHeight="1">
      <c r="A20" s="23"/>
      <c r="B20" s="13"/>
      <c r="C20" s="13"/>
      <c r="D20" s="13"/>
    </row>
    <row r="21" spans="1:4" ht="27.75">
      <c r="A21" s="24" t="s">
        <v>8</v>
      </c>
      <c r="B21" s="15">
        <f>SUM(B22:B22)</f>
        <v>4</v>
      </c>
      <c r="C21" s="15">
        <f>SUM(C22:C22)</f>
        <v>0</v>
      </c>
      <c r="D21" s="15">
        <f>SUM(D22:D22)</f>
        <v>0</v>
      </c>
    </row>
    <row r="22" spans="1:4" ht="15.75">
      <c r="A22" s="21" t="s">
        <v>17</v>
      </c>
      <c r="B22" s="22">
        <v>4</v>
      </c>
      <c r="C22" s="22">
        <v>0</v>
      </c>
      <c r="D22" s="22">
        <v>0</v>
      </c>
    </row>
    <row r="23" spans="1:4" ht="9" customHeight="1">
      <c r="A23" s="21"/>
      <c r="B23" s="13"/>
      <c r="C23" s="13"/>
      <c r="D23" s="13"/>
    </row>
    <row r="24" spans="1:4" s="4" customFormat="1" ht="13.5">
      <c r="A24" s="23" t="s">
        <v>10</v>
      </c>
      <c r="B24" s="20">
        <f>B14+B16+B21</f>
        <v>3916</v>
      </c>
      <c r="C24" s="20">
        <f>C14+C16+C21</f>
        <v>7452</v>
      </c>
      <c r="D24" s="20">
        <f>D14+D16+D21</f>
        <v>7265</v>
      </c>
    </row>
    <row r="25" spans="1:4" ht="10.5" customHeight="1">
      <c r="A25" s="25"/>
      <c r="B25" s="17"/>
      <c r="C25" s="17"/>
      <c r="D25" s="17"/>
    </row>
    <row r="26" spans="1:4" ht="13.5">
      <c r="A26" s="15" t="s">
        <v>4</v>
      </c>
      <c r="B26" s="20">
        <f>B16+B8+B21</f>
        <v>3644.7</v>
      </c>
      <c r="C26" s="20">
        <f>C16+C8+C21</f>
        <v>2910</v>
      </c>
      <c r="D26" s="20">
        <f>D16+D8+D21</f>
        <v>3448</v>
      </c>
    </row>
    <row r="27" spans="1:4" ht="12.75" customHeight="1">
      <c r="A27" s="13"/>
      <c r="B27" s="17"/>
      <c r="C27" s="17"/>
      <c r="D27" s="17"/>
    </row>
    <row r="28" spans="1:4" ht="13.5">
      <c r="A28" s="15" t="s">
        <v>1</v>
      </c>
      <c r="B28" s="20">
        <f>B10+B24</f>
        <v>12343.800000000001</v>
      </c>
      <c r="C28" s="20">
        <f>C10+C24</f>
        <v>8124</v>
      </c>
      <c r="D28" s="20">
        <f>D10+D24</f>
        <v>9049</v>
      </c>
    </row>
    <row r="29" spans="1:4" ht="13.5">
      <c r="A29" s="14"/>
      <c r="B29" s="14"/>
      <c r="C29" s="14"/>
      <c r="D29" s="14"/>
    </row>
    <row r="30" s="3" customFormat="1" ht="21" customHeight="1">
      <c r="A30" s="26" t="s">
        <v>18</v>
      </c>
    </row>
    <row r="31" s="3" customFormat="1" ht="14.25" customHeight="1">
      <c r="A31" s="27" t="s">
        <v>20</v>
      </c>
    </row>
    <row r="32" s="3" customFormat="1" ht="13.5">
      <c r="A32" s="27" t="s">
        <v>21</v>
      </c>
    </row>
    <row r="33" s="3" customFormat="1" ht="13.5">
      <c r="A33" s="27" t="s">
        <v>22</v>
      </c>
    </row>
    <row r="34" ht="15" customHeight="1">
      <c r="A34" s="27" t="s">
        <v>23</v>
      </c>
    </row>
    <row r="35" ht="14.25" customHeight="1">
      <c r="A35" s="11"/>
    </row>
    <row r="36" ht="13.5">
      <c r="A36" s="28"/>
    </row>
    <row r="37" ht="13.5">
      <c r="A37" s="29"/>
    </row>
    <row r="38" ht="13.5">
      <c r="A38" s="9"/>
    </row>
    <row r="39" ht="13.5">
      <c r="A39" s="9"/>
    </row>
    <row r="40" ht="13.5">
      <c r="A40" s="8"/>
    </row>
    <row r="41" ht="13.5">
      <c r="A41" s="9"/>
    </row>
    <row r="42" ht="13.5">
      <c r="A42" s="7"/>
    </row>
    <row r="43" ht="13.5">
      <c r="A43" s="10"/>
    </row>
    <row r="44" ht="13.5">
      <c r="A44" s="11"/>
    </row>
    <row r="47" ht="13.5">
      <c r="A47" s="6"/>
    </row>
    <row r="48" ht="13.5">
      <c r="A48" s="6"/>
    </row>
    <row r="49" ht="13.5">
      <c r="A49" s="6"/>
    </row>
  </sheetData>
  <sheetProtection/>
  <mergeCells count="1">
    <mergeCell ref="A1:D2"/>
  </mergeCells>
  <printOptions/>
  <pageMargins left="0.64" right="0" top="0.82" bottom="0.39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rsunkur</dc:creator>
  <cp:keywords/>
  <dc:description/>
  <cp:lastModifiedBy>Mohajur</cp:lastModifiedBy>
  <cp:lastPrinted>2020-10-21T09:41:56Z</cp:lastPrinted>
  <dcterms:created xsi:type="dcterms:W3CDTF">2010-01-25T09:57:45Z</dcterms:created>
  <dcterms:modified xsi:type="dcterms:W3CDTF">2020-10-21T09:42:02Z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3000.00000000000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