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-Dom" sheetId="1" r:id="rId1"/>
  </sheets>
  <definedNames>
    <definedName name="_xlnm.Print_Area" localSheetId="0">'PE-Dom'!$A$1:$G$35</definedName>
  </definedNames>
  <calcPr calcMode="manual" fullCalcOnLoad="1"/>
</workbook>
</file>

<file path=xl/sharedStrings.xml><?xml version="1.0" encoding="utf-8"?>
<sst xmlns="http://schemas.openxmlformats.org/spreadsheetml/2006/main" count="39" uniqueCount="34">
  <si>
    <t>Rs million</t>
  </si>
  <si>
    <t>Guaranteed</t>
  </si>
  <si>
    <t>Non-Guaranteed</t>
  </si>
  <si>
    <t>Public Enterprises</t>
  </si>
  <si>
    <t>Air Mauritius Ltd</t>
  </si>
  <si>
    <t>Airport Terminal Operations Ltd</t>
  </si>
  <si>
    <t>Central Electricity Board</t>
  </si>
  <si>
    <t>Cyber Properties Investment Ltd</t>
  </si>
  <si>
    <t>MauBank Holdings Ltd</t>
  </si>
  <si>
    <t>Mauritius Broadcasting Corporation</t>
  </si>
  <si>
    <t>Mauritius Housing Company Ltd</t>
  </si>
  <si>
    <t>MCS Mutual Aid Association Ltd</t>
  </si>
  <si>
    <t>National Housing Development Co. Ltd</t>
  </si>
  <si>
    <t>National Property Fund Ltd</t>
  </si>
  <si>
    <t>National Transport Corporation</t>
  </si>
  <si>
    <t>State Trading Corporation</t>
  </si>
  <si>
    <t>Total</t>
  </si>
  <si>
    <t>Rose-Belle Sugar Estate Board</t>
  </si>
  <si>
    <t>State Investment Corporation Ltd</t>
  </si>
  <si>
    <t>Mauritius Post Ltd</t>
  </si>
  <si>
    <t>Table 1a - Details of Public Enterprises Domestic Debt Stock as at end of period</t>
  </si>
  <si>
    <t>Development Bank of Mauritius Ltd</t>
  </si>
  <si>
    <t>MauBank Investment Ltd</t>
  </si>
  <si>
    <t xml:space="preserve">Figures may not add up to totals due to rounding </t>
  </si>
  <si>
    <t>Grand Baie Casino Ltd</t>
  </si>
  <si>
    <t>Le Grand Casino Du Domaine Ltee</t>
  </si>
  <si>
    <t>BPML Freeport Ltd</t>
  </si>
  <si>
    <t xml:space="preserve">Landscope (Mauritius) Ltd     </t>
  </si>
  <si>
    <t>Actual</t>
  </si>
  <si>
    <t>Provisional</t>
  </si>
  <si>
    <t>Sugar Investment Trust</t>
  </si>
  <si>
    <t>Wastewater Management Authority</t>
  </si>
  <si>
    <t>Industrial Finance Corporation of Mauritius</t>
  </si>
  <si>
    <t>Central Water Authority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</si>
</sst>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 indent="1"/>
    </xf>
    <xf numFmtId="0" fontId="41" fillId="33" borderId="11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left" vertical="center" indent="2"/>
    </xf>
    <xf numFmtId="0" fontId="4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1" fontId="40" fillId="0" borderId="11" xfId="42" applyFont="1" applyFill="1" applyBorder="1" applyAlignment="1">
      <alignment horizontal="right" vertical="center"/>
    </xf>
    <xf numFmtId="3" fontId="40" fillId="0" borderId="11" xfId="42" applyNumberFormat="1" applyFont="1" applyFill="1" applyBorder="1" applyAlignment="1">
      <alignment horizontal="right" vertical="center"/>
    </xf>
    <xf numFmtId="178" fontId="40" fillId="0" borderId="11" xfId="42" applyNumberFormat="1" applyFont="1" applyFill="1" applyBorder="1" applyAlignment="1">
      <alignment horizontal="right" vertical="center"/>
    </xf>
    <xf numFmtId="3" fontId="41" fillId="0" borderId="10" xfId="42" applyNumberFormat="1" applyFont="1" applyFill="1" applyBorder="1" applyAlignment="1">
      <alignment vertical="center"/>
    </xf>
    <xf numFmtId="3" fontId="40" fillId="33" borderId="0" xfId="0" applyNumberFormat="1" applyFont="1" applyFill="1" applyAlignment="1">
      <alignment vertical="center"/>
    </xf>
    <xf numFmtId="3" fontId="40" fillId="33" borderId="11" xfId="42" applyNumberFormat="1" applyFont="1" applyFill="1" applyBorder="1" applyAlignment="1">
      <alignment horizontal="right" vertical="center"/>
    </xf>
    <xf numFmtId="17" fontId="41" fillId="33" borderId="12" xfId="0" applyNumberFormat="1" applyFont="1" applyFill="1" applyBorder="1" applyAlignment="1">
      <alignment horizontal="center" vertical="center"/>
    </xf>
    <xf numFmtId="17" fontId="41" fillId="33" borderId="13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J6" sqref="J6"/>
    </sheetView>
  </sheetViews>
  <sheetFormatPr defaultColWidth="8.7109375" defaultRowHeight="15"/>
  <cols>
    <col min="1" max="1" width="40.140625" style="1" customWidth="1"/>
    <col min="2" max="2" width="10.28125" style="1" bestFit="1" customWidth="1"/>
    <col min="3" max="3" width="10.57421875" style="1" bestFit="1" customWidth="1"/>
    <col min="4" max="6" width="10.28125" style="1" bestFit="1" customWidth="1"/>
    <col min="7" max="7" width="10.57421875" style="1" bestFit="1" customWidth="1"/>
    <col min="8" max="16384" width="8.7109375" style="1" customWidth="1"/>
  </cols>
  <sheetData>
    <row r="2" ht="18.75">
      <c r="A2" s="3" t="s">
        <v>20</v>
      </c>
    </row>
    <row r="3" spans="5:7" ht="15">
      <c r="E3" s="2"/>
      <c r="G3" s="2" t="s">
        <v>0</v>
      </c>
    </row>
    <row r="4" spans="1:7" ht="15">
      <c r="A4" s="23"/>
      <c r="B4" s="18">
        <v>45170</v>
      </c>
      <c r="C4" s="19"/>
      <c r="D4" s="18">
        <v>45261</v>
      </c>
      <c r="E4" s="19"/>
      <c r="F4" s="18">
        <v>45352</v>
      </c>
      <c r="G4" s="19"/>
    </row>
    <row r="5" spans="1:7" ht="14.25" customHeight="1">
      <c r="A5" s="24"/>
      <c r="B5" s="22" t="s">
        <v>28</v>
      </c>
      <c r="C5" s="22"/>
      <c r="D5" s="22" t="s">
        <v>28</v>
      </c>
      <c r="E5" s="22"/>
      <c r="F5" s="20" t="s">
        <v>29</v>
      </c>
      <c r="G5" s="21"/>
    </row>
    <row r="6" spans="1:7" ht="31.5" customHeight="1">
      <c r="A6" s="25"/>
      <c r="B6" s="4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</row>
    <row r="7" spans="1:7" ht="18.75" customHeight="1">
      <c r="A7" s="7" t="s">
        <v>3</v>
      </c>
      <c r="B7" s="8"/>
      <c r="C7" s="8"/>
      <c r="D7" s="8"/>
      <c r="E7" s="8"/>
      <c r="F7" s="26"/>
      <c r="G7" s="26"/>
    </row>
    <row r="8" spans="1:7" ht="18.75" customHeight="1" hidden="1">
      <c r="A8" s="9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8.75" customHeight="1">
      <c r="A9" s="9" t="s">
        <v>5</v>
      </c>
      <c r="B9" s="12">
        <v>0</v>
      </c>
      <c r="C9" s="13">
        <v>3131</v>
      </c>
      <c r="D9" s="12">
        <v>0</v>
      </c>
      <c r="E9" s="13">
        <v>3106.27</v>
      </c>
      <c r="F9" s="12">
        <v>0</v>
      </c>
      <c r="G9" s="13">
        <v>3243</v>
      </c>
    </row>
    <row r="10" spans="1:7" ht="18.75" customHeight="1">
      <c r="A10" s="9" t="s">
        <v>26</v>
      </c>
      <c r="B10" s="12">
        <v>0</v>
      </c>
      <c r="C10" s="13">
        <v>30</v>
      </c>
      <c r="D10" s="12">
        <v>0</v>
      </c>
      <c r="E10" s="13">
        <v>29.2</v>
      </c>
      <c r="F10" s="12">
        <v>0</v>
      </c>
      <c r="G10" s="13">
        <v>29.2</v>
      </c>
    </row>
    <row r="11" spans="1:7" ht="18.75" customHeight="1">
      <c r="A11" s="9" t="s">
        <v>6</v>
      </c>
      <c r="B11" s="12">
        <v>0</v>
      </c>
      <c r="C11" s="17">
        <v>5135</v>
      </c>
      <c r="D11" s="12">
        <v>0</v>
      </c>
      <c r="E11" s="17">
        <v>6099.899</v>
      </c>
      <c r="F11" s="12">
        <v>0</v>
      </c>
      <c r="G11" s="13">
        <v>6838.53</v>
      </c>
    </row>
    <row r="12" spans="1:7" ht="18.75" customHeight="1" hidden="1">
      <c r="A12" s="9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8.75" customHeight="1">
      <c r="A13" s="9" t="s">
        <v>33</v>
      </c>
      <c r="B13" s="12">
        <v>0</v>
      </c>
      <c r="C13" s="17">
        <v>146</v>
      </c>
      <c r="D13" s="12">
        <v>0</v>
      </c>
      <c r="E13" s="17">
        <v>148.4</v>
      </c>
      <c r="F13" s="12">
        <v>0</v>
      </c>
      <c r="G13" s="13">
        <v>145.6</v>
      </c>
    </row>
    <row r="14" spans="1:7" ht="18.75" customHeight="1">
      <c r="A14" s="9" t="s">
        <v>21</v>
      </c>
      <c r="B14" s="12">
        <v>0</v>
      </c>
      <c r="C14" s="13">
        <v>4135</v>
      </c>
      <c r="D14" s="12">
        <v>0</v>
      </c>
      <c r="E14" s="13">
        <v>4298.77</v>
      </c>
      <c r="F14" s="12">
        <v>0</v>
      </c>
      <c r="G14" s="13">
        <v>4205.5</v>
      </c>
    </row>
    <row r="15" spans="1:7" ht="18.75" customHeight="1">
      <c r="A15" s="9" t="s">
        <v>24</v>
      </c>
      <c r="B15" s="12">
        <v>0</v>
      </c>
      <c r="C15" s="13">
        <v>324</v>
      </c>
      <c r="D15" s="12">
        <v>0</v>
      </c>
      <c r="E15" s="13">
        <v>341.09</v>
      </c>
      <c r="F15" s="12">
        <v>0</v>
      </c>
      <c r="G15" s="13">
        <v>342.3</v>
      </c>
    </row>
    <row r="16" spans="1:7" ht="18.75" customHeight="1">
      <c r="A16" s="9" t="s">
        <v>32</v>
      </c>
      <c r="B16" s="12">
        <v>0</v>
      </c>
      <c r="C16" s="13">
        <v>976</v>
      </c>
      <c r="D16" s="12">
        <v>0</v>
      </c>
      <c r="E16" s="13">
        <v>1126.7</v>
      </c>
      <c r="F16" s="12">
        <v>0</v>
      </c>
      <c r="G16" s="13">
        <v>1326.65</v>
      </c>
    </row>
    <row r="17" spans="1:7" ht="18.75" customHeight="1">
      <c r="A17" s="9" t="s">
        <v>27</v>
      </c>
      <c r="B17" s="12">
        <v>0</v>
      </c>
      <c r="C17" s="13">
        <v>458</v>
      </c>
      <c r="D17" s="12">
        <v>0</v>
      </c>
      <c r="E17" s="13">
        <v>450.7</v>
      </c>
      <c r="F17" s="12">
        <v>0</v>
      </c>
      <c r="G17" s="13">
        <v>443.47</v>
      </c>
    </row>
    <row r="18" spans="1:7" ht="18.75" customHeight="1">
      <c r="A18" s="9" t="s">
        <v>25</v>
      </c>
      <c r="B18" s="12">
        <v>0</v>
      </c>
      <c r="C18" s="13">
        <v>47</v>
      </c>
      <c r="D18" s="12">
        <v>0</v>
      </c>
      <c r="E18" s="12">
        <v>0</v>
      </c>
      <c r="F18" s="12">
        <v>0</v>
      </c>
      <c r="G18" s="12">
        <v>0</v>
      </c>
    </row>
    <row r="19" spans="1:7" ht="18.75" customHeight="1">
      <c r="A19" s="9" t="s">
        <v>8</v>
      </c>
      <c r="B19" s="13">
        <v>3100</v>
      </c>
      <c r="C19" s="12">
        <v>0</v>
      </c>
      <c r="D19" s="13">
        <v>3100</v>
      </c>
      <c r="E19" s="12">
        <v>0</v>
      </c>
      <c r="F19" s="13">
        <v>3100</v>
      </c>
      <c r="G19" s="12">
        <v>0</v>
      </c>
    </row>
    <row r="20" spans="1:7" ht="18.75" customHeight="1">
      <c r="A20" s="9" t="s">
        <v>22</v>
      </c>
      <c r="B20" s="12">
        <v>0</v>
      </c>
      <c r="C20" s="13">
        <v>147</v>
      </c>
      <c r="D20" s="12">
        <v>0</v>
      </c>
      <c r="E20" s="13">
        <v>145</v>
      </c>
      <c r="F20" s="12">
        <v>0</v>
      </c>
      <c r="G20" s="13">
        <v>142.77</v>
      </c>
    </row>
    <row r="21" spans="1:7" ht="18.75" customHeight="1">
      <c r="A21" s="9" t="s">
        <v>9</v>
      </c>
      <c r="B21" s="12">
        <v>0</v>
      </c>
      <c r="C21" s="13">
        <v>51</v>
      </c>
      <c r="D21" s="12">
        <v>0</v>
      </c>
      <c r="E21" s="13">
        <v>48.6</v>
      </c>
      <c r="F21" s="12">
        <v>0</v>
      </c>
      <c r="G21" s="13">
        <v>45.83</v>
      </c>
    </row>
    <row r="22" spans="1:7" ht="18.75" customHeight="1">
      <c r="A22" s="9" t="s">
        <v>10</v>
      </c>
      <c r="B22" s="12">
        <v>0</v>
      </c>
      <c r="C22" s="13">
        <v>401</v>
      </c>
      <c r="D22" s="12">
        <v>0</v>
      </c>
      <c r="E22" s="13">
        <v>501.7</v>
      </c>
      <c r="F22" s="12">
        <v>0</v>
      </c>
      <c r="G22" s="13">
        <v>451.8</v>
      </c>
    </row>
    <row r="23" spans="1:7" ht="18.75" customHeight="1" hidden="1">
      <c r="A23" s="9" t="s">
        <v>19</v>
      </c>
      <c r="B23" s="12">
        <v>0</v>
      </c>
      <c r="C23" s="14">
        <v>0</v>
      </c>
      <c r="D23" s="12">
        <v>0</v>
      </c>
      <c r="E23" s="14">
        <v>0</v>
      </c>
      <c r="F23" s="12">
        <v>0</v>
      </c>
      <c r="G23" s="14">
        <v>0</v>
      </c>
    </row>
    <row r="24" spans="1:7" ht="18.75" customHeight="1" hidden="1">
      <c r="A24" s="9" t="s">
        <v>11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8.75" customHeight="1">
      <c r="A25" s="9" t="s">
        <v>12</v>
      </c>
      <c r="B25" s="13">
        <v>1080</v>
      </c>
      <c r="C25" s="13">
        <v>5.62</v>
      </c>
      <c r="D25" s="13">
        <f>1123.83+65</f>
        <v>1188.83</v>
      </c>
      <c r="E25" s="13">
        <v>5.62</v>
      </c>
      <c r="F25" s="13">
        <v>1223.76</v>
      </c>
      <c r="G25" s="13">
        <v>5.62</v>
      </c>
    </row>
    <row r="26" spans="1:7" ht="18.75" customHeight="1">
      <c r="A26" s="9" t="s">
        <v>13</v>
      </c>
      <c r="B26" s="13">
        <v>3500</v>
      </c>
      <c r="C26" s="12">
        <v>0</v>
      </c>
      <c r="D26" s="13">
        <v>3500</v>
      </c>
      <c r="E26" s="12">
        <v>0</v>
      </c>
      <c r="F26" s="13">
        <v>3500</v>
      </c>
      <c r="G26" s="12">
        <v>0</v>
      </c>
    </row>
    <row r="27" spans="1:7" ht="18.75" customHeight="1">
      <c r="A27" s="9" t="s">
        <v>14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18.75" customHeight="1">
      <c r="A28" s="9" t="s">
        <v>17</v>
      </c>
      <c r="B28" s="12">
        <v>0</v>
      </c>
      <c r="C28" s="13">
        <v>21.8</v>
      </c>
      <c r="D28" s="12">
        <v>0</v>
      </c>
      <c r="E28" s="13">
        <v>25.1</v>
      </c>
      <c r="F28" s="12">
        <v>0</v>
      </c>
      <c r="G28" s="13">
        <v>23.4</v>
      </c>
    </row>
    <row r="29" spans="1:7" ht="18.75" customHeight="1">
      <c r="A29" s="9" t="s">
        <v>18</v>
      </c>
      <c r="B29" s="12">
        <v>0</v>
      </c>
      <c r="C29" s="13">
        <v>1200</v>
      </c>
      <c r="D29" s="12">
        <v>0</v>
      </c>
      <c r="E29" s="13">
        <v>1700</v>
      </c>
      <c r="F29" s="12">
        <v>0</v>
      </c>
      <c r="G29" s="13">
        <f>1700-50</f>
        <v>1650</v>
      </c>
    </row>
    <row r="30" spans="1:7" ht="18.75" customHeight="1">
      <c r="A30" s="9" t="s">
        <v>30</v>
      </c>
      <c r="B30" s="12">
        <v>0</v>
      </c>
      <c r="C30" s="13">
        <v>921</v>
      </c>
      <c r="D30" s="12">
        <v>0</v>
      </c>
      <c r="E30" s="13">
        <v>850</v>
      </c>
      <c r="F30" s="12">
        <v>0</v>
      </c>
      <c r="G30" s="13">
        <v>850</v>
      </c>
    </row>
    <row r="31" spans="1:7" ht="18.75" customHeight="1">
      <c r="A31" s="9" t="s">
        <v>15</v>
      </c>
      <c r="B31" s="12">
        <v>0</v>
      </c>
      <c r="C31" s="13">
        <v>8103</v>
      </c>
      <c r="D31" s="12">
        <v>0</v>
      </c>
      <c r="E31" s="13">
        <v>4224.926</v>
      </c>
      <c r="F31" s="12">
        <v>0</v>
      </c>
      <c r="G31" s="13">
        <v>3232.4</v>
      </c>
    </row>
    <row r="32" spans="1:7" ht="18.75" customHeight="1">
      <c r="A32" s="9" t="s">
        <v>31</v>
      </c>
      <c r="B32" s="12">
        <v>0</v>
      </c>
      <c r="C32" s="13">
        <v>46</v>
      </c>
      <c r="D32" s="12">
        <v>0</v>
      </c>
      <c r="E32" s="13">
        <v>53.3</v>
      </c>
      <c r="F32" s="12">
        <v>0</v>
      </c>
      <c r="G32" s="13">
        <v>64.15</v>
      </c>
    </row>
    <row r="33" spans="1:7" s="10" customFormat="1" ht="21.75" customHeight="1">
      <c r="A33" s="6" t="s">
        <v>16</v>
      </c>
      <c r="B33" s="15">
        <f aca="true" t="shared" si="0" ref="B33:G33">SUM(B8:B32)</f>
        <v>7680</v>
      </c>
      <c r="C33" s="15">
        <f t="shared" si="0"/>
        <v>25278.42</v>
      </c>
      <c r="D33" s="15">
        <f t="shared" si="0"/>
        <v>7788.83</v>
      </c>
      <c r="E33" s="15">
        <f t="shared" si="0"/>
        <v>23155.275000000005</v>
      </c>
      <c r="F33" s="15">
        <f t="shared" si="0"/>
        <v>7823.76</v>
      </c>
      <c r="G33" s="15">
        <f t="shared" si="0"/>
        <v>23040.220000000005</v>
      </c>
    </row>
    <row r="35" spans="1:3" ht="15">
      <c r="A35" s="11" t="s">
        <v>23</v>
      </c>
      <c r="C35" s="16"/>
    </row>
  </sheetData>
  <sheetProtection/>
  <mergeCells count="7">
    <mergeCell ref="F4:G4"/>
    <mergeCell ref="F5:G5"/>
    <mergeCell ref="D4:E4"/>
    <mergeCell ref="D5:E5"/>
    <mergeCell ref="A4:A6"/>
    <mergeCell ref="B4:C4"/>
    <mergeCell ref="B5:C5"/>
  </mergeCells>
  <printOptions/>
  <pageMargins left="0.58" right="0.29" top="0.49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Hittoo</dc:creator>
  <cp:keywords/>
  <dc:description/>
  <cp:lastModifiedBy>Hansraj Panchoo</cp:lastModifiedBy>
  <cp:lastPrinted>2024-04-25T02:39:08Z</cp:lastPrinted>
  <dcterms:created xsi:type="dcterms:W3CDTF">2018-07-21T07:51:43Z</dcterms:created>
  <dcterms:modified xsi:type="dcterms:W3CDTF">2024-04-25T02:39:16Z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